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kpope\OneDrive - WCU\Desktop\Graduation Applications\"/>
    </mc:Choice>
  </mc:AlternateContent>
  <xr:revisionPtr revIDLastSave="0" documentId="13_ncr:1_{4291EF34-8F1F-4B58-A1EE-92D0F96840E2}" xr6:coauthVersionLast="47" xr6:coauthVersionMax="47" xr10:uidLastSave="{00000000-0000-0000-0000-000000000000}"/>
  <bookViews>
    <workbookView xWindow="-120" yWindow="-120" windowWidth="29040" windowHeight="15720" xr2:uid="{00000000-000D-0000-FFFF-FFFF00000000}"/>
  </bookViews>
  <sheets>
    <sheet name="Sheet1" sheetId="1" r:id="rId1"/>
  </sheets>
  <definedNames>
    <definedName name="_xlnm.Print_Area" localSheetId="0">Sheet1!$C$6:$Z$59</definedName>
    <definedName name="Z_A0534C12_5C6C_4C2B_8F71_02C1F2C9BAD6_.wvu.Cols" localSheetId="0" hidden="1">Sheet1!$AE:$AL</definedName>
    <definedName name="Z_A0534C12_5C6C_4C2B_8F71_02C1F2C9BAD6_.wvu.PrintArea" localSheetId="0" hidden="1">Sheet1!$C$6:$Z$59</definedName>
  </definedNames>
  <calcPr calcId="191029"/>
  <customWorkbookViews>
    <customWorkbookView name="Page view" guid="{A0534C12-5C6C-4C2B-8F71-02C1F2C9BAD6}" maximized="1" xWindow="-8"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4" i="1" l="1"/>
  <c r="Q25" i="1"/>
  <c r="Q23" i="1"/>
  <c r="Q38" i="1"/>
  <c r="Q37" i="1"/>
  <c r="Q36" i="1"/>
  <c r="Q30" i="1"/>
  <c r="AL28" i="1" l="1"/>
  <c r="AL29" i="1"/>
  <c r="AL27" i="1"/>
  <c r="AL26" i="1"/>
  <c r="F33" i="1" l="1"/>
  <c r="AL30" i="1" l="1"/>
  <c r="R69" i="1" l="1"/>
  <c r="R68" i="1"/>
  <c r="R67" i="1"/>
  <c r="R66" i="1"/>
  <c r="R65" i="1"/>
  <c r="R64" i="1"/>
  <c r="R63" i="1"/>
  <c r="R62" i="1"/>
  <c r="R6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Haleigh Bernard</author>
  </authors>
  <commentList>
    <comment ref="T19" authorId="0" shapeId="0" xr:uid="{00000000-0006-0000-0000-000001000000}">
      <text>
        <r>
          <rPr>
            <b/>
            <sz val="12"/>
            <color indexed="81"/>
            <rFont val="Tahoma"/>
            <family val="2"/>
          </rPr>
          <t>If no minor, then use elective hours to reach the total 128 required for the degree.</t>
        </r>
      </text>
    </comment>
  </commentList>
</comments>
</file>

<file path=xl/sharedStrings.xml><?xml version="1.0" encoding="utf-8"?>
<sst xmlns="http://schemas.openxmlformats.org/spreadsheetml/2006/main" count="178" uniqueCount="128">
  <si>
    <t>As courses are completed, Enter the hours for the course without the parenthesis.</t>
  </si>
  <si>
    <t>Cell Phone</t>
  </si>
  <si>
    <t>Major</t>
  </si>
  <si>
    <t>Student ID</t>
  </si>
  <si>
    <t>2019-2020</t>
  </si>
  <si>
    <t>Degree</t>
  </si>
  <si>
    <t>HATTIESBURG</t>
  </si>
  <si>
    <t>Campus</t>
  </si>
  <si>
    <t xml:space="preserve">Expected Graduation </t>
  </si>
  <si>
    <t>Advisor</t>
  </si>
  <si>
    <t>DESCRIPTION</t>
  </si>
  <si>
    <t>SUB</t>
  </si>
  <si>
    <t>CRS</t>
  </si>
  <si>
    <t>HRS</t>
  </si>
  <si>
    <t>GR</t>
  </si>
  <si>
    <t>ENG</t>
  </si>
  <si>
    <t>PHI</t>
  </si>
  <si>
    <t>HIS</t>
  </si>
  <si>
    <t>MAT</t>
  </si>
  <si>
    <t>MHL</t>
  </si>
  <si>
    <t>CHE</t>
  </si>
  <si>
    <t>PSY</t>
  </si>
  <si>
    <t>101/ THE 135</t>
  </si>
  <si>
    <t xml:space="preserve">ART 200/ MHL </t>
  </si>
  <si>
    <t xml:space="preserve">Student Name </t>
  </si>
  <si>
    <t>RELIGION</t>
  </si>
  <si>
    <t>ENGLISH</t>
  </si>
  <si>
    <t>BIO</t>
  </si>
  <si>
    <t>ART</t>
  </si>
  <si>
    <t>PHY</t>
  </si>
  <si>
    <t>PHS</t>
  </si>
  <si>
    <t>THE</t>
  </si>
  <si>
    <t>VALUES</t>
  </si>
  <si>
    <t>CATALOG YR</t>
  </si>
  <si>
    <t>CAMPUS</t>
  </si>
  <si>
    <t>GRAD</t>
  </si>
  <si>
    <t>Grade</t>
  </si>
  <si>
    <t>QtyPts</t>
  </si>
  <si>
    <t>2021-2022</t>
  </si>
  <si>
    <t>MAY</t>
  </si>
  <si>
    <t>BUS</t>
  </si>
  <si>
    <t>A</t>
  </si>
  <si>
    <t>2020-2021</t>
  </si>
  <si>
    <t>TRADITION</t>
  </si>
  <si>
    <t>AUG</t>
  </si>
  <si>
    <t>B</t>
  </si>
  <si>
    <t>BATON ROUGE</t>
  </si>
  <si>
    <t>NOV</t>
  </si>
  <si>
    <t>C</t>
  </si>
  <si>
    <t>2018-2019</t>
  </si>
  <si>
    <t>FEB</t>
  </si>
  <si>
    <t>PSC</t>
  </si>
  <si>
    <t>D</t>
  </si>
  <si>
    <t>2017-2018</t>
  </si>
  <si>
    <t>SOC</t>
  </si>
  <si>
    <t>F</t>
  </si>
  <si>
    <t>2016-2017</t>
  </si>
  <si>
    <t>I</t>
  </si>
  <si>
    <t>2015-2016</t>
  </si>
  <si>
    <t>ECO</t>
  </si>
  <si>
    <t>P</t>
  </si>
  <si>
    <t>2014-2015</t>
  </si>
  <si>
    <t>z</t>
  </si>
  <si>
    <t>2013-2014</t>
  </si>
  <si>
    <t>Student Email</t>
  </si>
  <si>
    <t>Ethnicity</t>
  </si>
  <si>
    <t>Authorized Substitutions/ Notes:</t>
  </si>
  <si>
    <t>Registrar's Signature</t>
  </si>
  <si>
    <t>PSY, ECO, SOC</t>
  </si>
  <si>
    <t>Minor Advisor's Signature</t>
  </si>
  <si>
    <t>Major Advisor's Signature</t>
  </si>
  <si>
    <t>Student's Signature</t>
  </si>
  <si>
    <t>GEO</t>
  </si>
  <si>
    <t>COMMUNICATION</t>
  </si>
  <si>
    <t>INSTRUCTIONS: Download this excel file to your desktop and maintain the course information as you complete requirements. Be sure to discuss with your advisor and provide updated copies as well. Certain cells are protected as well as the print area for just the text within the RED LINES.</t>
  </si>
  <si>
    <t xml:space="preserve">GEO, PSC, </t>
  </si>
  <si>
    <t>Bachelor of Science</t>
  </si>
  <si>
    <t>Gender</t>
  </si>
  <si>
    <t>Total Hours (Major)</t>
  </si>
  <si>
    <t xml:space="preserve">Hours at WCU </t>
  </si>
  <si>
    <t>(Min. Last 32)</t>
  </si>
  <si>
    <t>Hours at 300/400 level</t>
  </si>
  <si>
    <t xml:space="preserve">Upper-level hours in Major </t>
  </si>
  <si>
    <t>(Min. 50%)</t>
  </si>
  <si>
    <t>(Min. of 40)</t>
  </si>
  <si>
    <t>DEFINITIONS</t>
  </si>
  <si>
    <t>Subject</t>
  </si>
  <si>
    <t>Course Number</t>
  </si>
  <si>
    <t>Hours</t>
  </si>
  <si>
    <t>@student.wmcarey.edu</t>
  </si>
  <si>
    <t>Criminal              Justice</t>
  </si>
  <si>
    <t>Criminal           Justice</t>
  </si>
  <si>
    <r>
      <t xml:space="preserve">MATHEMATICS         </t>
    </r>
    <r>
      <rPr>
        <b/>
        <sz val="10"/>
        <color theme="1"/>
        <rFont val="Verdana"/>
        <family val="2"/>
      </rPr>
      <t xml:space="preserve"> 131 or higher</t>
    </r>
  </si>
  <si>
    <r>
      <rPr>
        <b/>
        <sz val="12"/>
        <color theme="1"/>
        <rFont val="Verdana"/>
        <family val="2"/>
      </rPr>
      <t>HISTORY</t>
    </r>
    <r>
      <rPr>
        <b/>
        <sz val="11"/>
        <color theme="1"/>
        <rFont val="Verdana"/>
        <family val="2"/>
      </rPr>
      <t xml:space="preserve">                      </t>
    </r>
    <r>
      <rPr>
        <b/>
        <sz val="10"/>
        <color theme="1"/>
        <rFont val="Verdana"/>
        <family val="2"/>
      </rPr>
      <t xml:space="preserve"> 101,102 or 201,202</t>
    </r>
  </si>
  <si>
    <t>Total Hours ELE + Minor</t>
  </si>
  <si>
    <t>Total Hours Earned</t>
  </si>
  <si>
    <t>XX</t>
  </si>
  <si>
    <t>X</t>
  </si>
  <si>
    <t>Term course was taken</t>
  </si>
  <si>
    <t>Year of term course was taken</t>
  </si>
  <si>
    <t>FSC</t>
  </si>
  <si>
    <t>REQUIRED SCIENCE/MATH</t>
  </si>
  <si>
    <t xml:space="preserve">    Emphasis</t>
  </si>
  <si>
    <t>writing intensive course</t>
  </si>
  <si>
    <t xml:space="preserve">MAJOR Total Hours </t>
  </si>
  <si>
    <t>REL</t>
  </si>
  <si>
    <t xml:space="preserve"> LIT</t>
  </si>
  <si>
    <t xml:space="preserve">  211 or 212</t>
  </si>
  <si>
    <t>480 or 497</t>
  </si>
  <si>
    <t>MINOR/ELECTIVES  (# hours needed to achieve 120 total)</t>
  </si>
  <si>
    <r>
      <t xml:space="preserve">Hours at Community College </t>
    </r>
    <r>
      <rPr>
        <b/>
        <sz val="11"/>
        <color theme="1"/>
        <rFont val="Verdana"/>
        <family val="2"/>
      </rPr>
      <t>(Max 60)</t>
    </r>
    <r>
      <rPr>
        <sz val="11"/>
        <color theme="1"/>
        <rFont val="Verdana"/>
        <family val="2"/>
      </rPr>
      <t xml:space="preserve"> </t>
    </r>
  </si>
  <si>
    <t>UNIVERSITY REQUIREMENTS: Minimum of 120 hrs required for degree</t>
  </si>
  <si>
    <t>Lab Science</t>
  </si>
  <si>
    <t>PED (2 hrs)                 or                   HEA 300 (3hrs)</t>
  </si>
  <si>
    <t>300/400 level</t>
  </si>
  <si>
    <t>total hours math/science</t>
  </si>
  <si>
    <t>total core hours  =  35 or 36 (dependent upon HEA)</t>
  </si>
  <si>
    <t>Elective hrs</t>
  </si>
  <si>
    <t>forensic bio</t>
  </si>
  <si>
    <t>fsc toxicology</t>
  </si>
  <si>
    <t>3XX</t>
  </si>
  <si>
    <t>Forensic Science     Chemistry</t>
  </si>
  <si>
    <t>suggested CHE 212 and CHE 411</t>
  </si>
  <si>
    <t>2XX</t>
  </si>
  <si>
    <t xml:space="preserve">fsc analysis </t>
  </si>
  <si>
    <t>15/16</t>
  </si>
  <si>
    <t xml:space="preserve">CORE CURRICULUM </t>
  </si>
  <si>
    <t>12-14 Hrs Natural Science/MAT/ computing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</si>
</sst>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2"/>
      <color theme="1"/>
      <name val="Baskerville Old Face"/>
      <family val="2"/>
    </font>
    <font>
      <sz val="11"/>
      <color theme="1"/>
      <name val="Calibri"/>
      <family val="2"/>
      <scheme val="minor"/>
    </font>
    <font>
      <sz val="11"/>
      <color rgb="FF006100"/>
      <name val="Calibri"/>
      <family val="2"/>
      <scheme val="minor"/>
    </font>
    <font>
      <sz val="11"/>
      <color rgb="FFFA7D00"/>
      <name val="Calibri"/>
      <family val="2"/>
      <scheme val="minor"/>
    </font>
    <font>
      <sz val="12"/>
      <color theme="1"/>
      <name val="Verdana"/>
      <family val="2"/>
    </font>
    <font>
      <b/>
      <sz val="12"/>
      <color theme="1"/>
      <name val="Verdana"/>
      <family val="2"/>
    </font>
    <font>
      <sz val="12"/>
      <color theme="1"/>
      <name val="Calibri"/>
      <family val="2"/>
      <scheme val="minor"/>
    </font>
    <font>
      <sz val="12"/>
      <color rgb="FFFF0000"/>
      <name val="Calibri"/>
      <family val="2"/>
      <scheme val="minor"/>
    </font>
    <font>
      <sz val="12"/>
      <name val="Calibri"/>
      <family val="2"/>
      <scheme val="minor"/>
    </font>
    <font>
      <b/>
      <sz val="12"/>
      <color indexed="81"/>
      <name val="Tahoma"/>
      <family val="2"/>
    </font>
    <font>
      <sz val="11"/>
      <color theme="1"/>
      <name val="Verdana"/>
      <family val="2"/>
    </font>
    <font>
      <b/>
      <sz val="11"/>
      <color theme="1"/>
      <name val="Verdana"/>
      <family val="2"/>
    </font>
    <font>
      <sz val="11"/>
      <name val="Verdana"/>
      <family val="2"/>
    </font>
    <font>
      <i/>
      <sz val="11"/>
      <color theme="1"/>
      <name val="Verdana"/>
      <family val="2"/>
    </font>
    <font>
      <b/>
      <sz val="11"/>
      <color theme="1"/>
      <name val="Times New Roman"/>
      <family val="1"/>
    </font>
    <font>
      <b/>
      <sz val="12"/>
      <color rgb="FF006100"/>
      <name val="Verdana"/>
      <family val="2"/>
    </font>
    <font>
      <sz val="16"/>
      <color theme="0" tint="-0.34998626667073579"/>
      <name val="Verdana"/>
      <family val="2"/>
    </font>
    <font>
      <b/>
      <sz val="10"/>
      <color theme="1"/>
      <name val="Verdana"/>
      <family val="2"/>
    </font>
    <font>
      <sz val="10"/>
      <color theme="1"/>
      <name val="Verdana"/>
      <family val="2"/>
    </font>
    <font>
      <b/>
      <sz val="9"/>
      <color theme="1"/>
      <name val="Verdana"/>
      <family val="2"/>
    </font>
    <font>
      <sz val="11"/>
      <color rgb="FF9C0006"/>
      <name val="Calibri"/>
      <family val="2"/>
      <scheme val="minor"/>
    </font>
    <font>
      <sz val="8"/>
      <color theme="1"/>
      <name val="Verdana"/>
      <family val="2"/>
    </font>
    <font>
      <sz val="8"/>
      <color theme="1"/>
      <name val="Baskerville Old Face"/>
      <family val="2"/>
    </font>
    <font>
      <b/>
      <sz val="12"/>
      <color theme="1"/>
      <name val="Baskerville Old Face"/>
      <family val="2"/>
    </font>
    <font>
      <sz val="10"/>
      <color theme="1"/>
      <name val="Baskerville Old Face"/>
      <family val="2"/>
    </font>
  </fonts>
  <fills count="21">
    <fill>
      <patternFill patternType="none"/>
    </fill>
    <fill>
      <patternFill patternType="gray125"/>
    </fill>
    <fill>
      <patternFill patternType="solid">
        <fgColor rgb="FFC6EFCE"/>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rgb="FFFF0000"/>
        <bgColor indexed="64"/>
      </patternFill>
    </fill>
    <fill>
      <patternFill patternType="solid">
        <fgColor theme="5" tint="0.79998168889431442"/>
        <bgColor indexed="64"/>
      </patternFill>
    </fill>
    <fill>
      <patternFill patternType="solid">
        <fgColor rgb="FFFF5050"/>
        <bgColor indexed="64"/>
      </patternFill>
    </fill>
    <fill>
      <patternFill patternType="solid">
        <fgColor theme="4"/>
        <bgColor indexed="64"/>
      </patternFill>
    </fill>
    <fill>
      <patternFill patternType="solid">
        <fgColor rgb="FFFFFF00"/>
        <bgColor indexed="64"/>
      </patternFill>
    </fill>
    <fill>
      <patternFill patternType="solid">
        <fgColor rgb="FFFFC7CE"/>
      </patternFill>
    </fill>
    <fill>
      <patternFill patternType="solid">
        <fgColor rgb="FFFFFFE3"/>
        <bgColor indexed="64"/>
      </patternFill>
    </fill>
    <fill>
      <patternFill patternType="solid">
        <fgColor theme="0" tint="-0.34998626667073579"/>
        <bgColor indexed="64"/>
      </patternFill>
    </fill>
  </fills>
  <borders count="61">
    <border>
      <left/>
      <right/>
      <top/>
      <bottom/>
      <diagonal/>
    </border>
    <border>
      <left/>
      <right/>
      <top/>
      <bottom style="double">
        <color rgb="FFFF8001"/>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s>
  <cellStyleXfs count="5">
    <xf numFmtId="0" fontId="0" fillId="0" borderId="0"/>
    <xf numFmtId="0" fontId="1" fillId="0" borderId="0"/>
    <xf numFmtId="0" fontId="2" fillId="2" borderId="0" applyNumberFormat="0" applyBorder="0" applyAlignment="0" applyProtection="0"/>
    <xf numFmtId="0" fontId="3" fillId="0" borderId="1" applyNumberFormat="0" applyFill="0" applyAlignment="0" applyProtection="0"/>
    <xf numFmtId="0" fontId="20" fillId="18" borderId="0" applyNumberFormat="0" applyBorder="0" applyAlignment="0" applyProtection="0"/>
  </cellStyleXfs>
  <cellXfs count="384">
    <xf numFmtId="0" fontId="0" fillId="0" borderId="0" xfId="0"/>
    <xf numFmtId="0" fontId="4" fillId="0" borderId="0" xfId="0" applyFont="1" applyAlignment="1">
      <alignment horizontal="center"/>
    </xf>
    <xf numFmtId="0" fontId="4" fillId="0" borderId="0" xfId="0" applyFont="1"/>
    <xf numFmtId="0" fontId="6" fillId="0" borderId="0" xfId="0" applyFont="1"/>
    <xf numFmtId="0" fontId="6" fillId="0" borderId="0" xfId="0" applyFont="1" applyAlignment="1">
      <alignment horizontal="left" vertical="center"/>
    </xf>
    <xf numFmtId="0" fontId="6" fillId="0" borderId="0" xfId="0" applyFont="1" applyAlignment="1">
      <alignment horizontal="left" vertical="top"/>
    </xf>
    <xf numFmtId="0" fontId="6" fillId="0" borderId="8" xfId="0" applyFont="1" applyBorder="1" applyAlignment="1">
      <alignment horizontal="left" vertical="top"/>
    </xf>
    <xf numFmtId="0" fontId="7" fillId="0" borderId="0" xfId="0" applyFont="1" applyAlignment="1">
      <alignment horizontal="left" vertical="top"/>
    </xf>
    <xf numFmtId="0" fontId="6" fillId="0" borderId="19" xfId="0" applyFont="1" applyBorder="1" applyAlignment="1">
      <alignment horizontal="left" vertical="top"/>
    </xf>
    <xf numFmtId="0" fontId="6" fillId="0" borderId="16" xfId="0" applyFont="1" applyBorder="1" applyAlignment="1">
      <alignment horizontal="left" vertical="top"/>
    </xf>
    <xf numFmtId="0" fontId="8" fillId="0" borderId="1" xfId="3" applyFont="1" applyAlignment="1" applyProtection="1">
      <alignment horizontal="left" vertical="top"/>
    </xf>
    <xf numFmtId="0" fontId="8" fillId="0" borderId="0" xfId="0" applyFont="1" applyAlignment="1">
      <alignment horizontal="left" vertical="top"/>
    </xf>
    <xf numFmtId="0" fontId="8" fillId="0" borderId="36" xfId="0" applyFont="1" applyBorder="1" applyAlignment="1">
      <alignment horizontal="left" vertical="top"/>
    </xf>
    <xf numFmtId="0" fontId="0" fillId="0" borderId="0" xfId="0" applyAlignment="1">
      <alignment horizontal="left" vertical="top"/>
    </xf>
    <xf numFmtId="0" fontId="8" fillId="0" borderId="8" xfId="0" applyFont="1" applyBorder="1" applyAlignment="1">
      <alignment horizontal="left" vertical="top"/>
    </xf>
    <xf numFmtId="0" fontId="8" fillId="0" borderId="19" xfId="0" applyFont="1" applyBorder="1" applyAlignment="1">
      <alignment horizontal="left" vertical="top"/>
    </xf>
    <xf numFmtId="0" fontId="8" fillId="0" borderId="16" xfId="0" applyFont="1" applyBorder="1" applyAlignment="1">
      <alignment horizontal="left" vertical="top"/>
    </xf>
    <xf numFmtId="0" fontId="8" fillId="0" borderId="4" xfId="0" applyFont="1" applyBorder="1" applyAlignment="1">
      <alignment horizontal="left" vertical="top"/>
    </xf>
    <xf numFmtId="0" fontId="8" fillId="0" borderId="5" xfId="0" applyFont="1" applyBorder="1" applyAlignment="1">
      <alignment horizontal="left" vertical="top"/>
    </xf>
    <xf numFmtId="0" fontId="7" fillId="0" borderId="0" xfId="3" applyFont="1" applyBorder="1" applyAlignment="1" applyProtection="1">
      <alignment horizontal="left" vertical="top"/>
    </xf>
    <xf numFmtId="0" fontId="6" fillId="0" borderId="38" xfId="0" applyFont="1" applyBorder="1" applyAlignment="1">
      <alignment horizontal="left" vertical="top"/>
    </xf>
    <xf numFmtId="0" fontId="4" fillId="13" borderId="0" xfId="0" applyFont="1" applyFill="1" applyAlignment="1">
      <alignment horizontal="center"/>
    </xf>
    <xf numFmtId="0" fontId="4" fillId="0" borderId="0" xfId="1" applyFont="1"/>
    <xf numFmtId="0" fontId="4" fillId="0" borderId="0" xfId="0" applyFont="1" applyAlignment="1">
      <alignment horizontal="left"/>
    </xf>
    <xf numFmtId="0" fontId="5" fillId="0" borderId="0" xfId="0" applyFont="1" applyAlignment="1">
      <alignment vertical="top" wrapText="1"/>
    </xf>
    <xf numFmtId="0" fontId="5" fillId="0" borderId="0" xfId="0" applyFont="1" applyAlignment="1">
      <alignment vertical="center"/>
    </xf>
    <xf numFmtId="0" fontId="5" fillId="0" borderId="0" xfId="0" applyFont="1" applyAlignment="1">
      <alignment horizontal="center" vertical="center"/>
    </xf>
    <xf numFmtId="0" fontId="5" fillId="0" borderId="0" xfId="0" quotePrefix="1"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top" wrapText="1"/>
    </xf>
    <xf numFmtId="0" fontId="5" fillId="0" borderId="0" xfId="0" quotePrefix="1" applyFont="1" applyAlignment="1">
      <alignment vertical="center"/>
    </xf>
    <xf numFmtId="0" fontId="5" fillId="0" borderId="0" xfId="0" applyFont="1"/>
    <xf numFmtId="0" fontId="4" fillId="0" borderId="0" xfId="0" applyFont="1" applyAlignment="1">
      <alignment vertical="top"/>
    </xf>
    <xf numFmtId="0" fontId="4" fillId="0" borderId="0" xfId="0" applyFont="1" applyAlignment="1">
      <alignment horizontal="left" vertical="top"/>
    </xf>
    <xf numFmtId="0" fontId="10" fillId="0" borderId="0" xfId="0" applyFont="1"/>
    <xf numFmtId="0" fontId="10" fillId="0" borderId="0" xfId="1" applyFont="1" applyAlignment="1">
      <alignment horizontal="left"/>
    </xf>
    <xf numFmtId="0" fontId="11" fillId="0" borderId="0" xfId="1" applyFont="1" applyAlignment="1">
      <alignment horizontal="center" vertical="center"/>
    </xf>
    <xf numFmtId="0" fontId="11" fillId="0" borderId="0" xfId="1" applyFont="1" applyAlignment="1">
      <alignment horizontal="left"/>
    </xf>
    <xf numFmtId="0" fontId="10" fillId="0" borderId="0" xfId="1" applyFont="1" applyAlignment="1">
      <alignment horizontal="left" indent="1"/>
    </xf>
    <xf numFmtId="0" fontId="10" fillId="0" borderId="0" xfId="0" applyFont="1" applyAlignment="1">
      <alignment horizontal="left"/>
    </xf>
    <xf numFmtId="0" fontId="11" fillId="0" borderId="0" xfId="1" applyFont="1" applyAlignment="1">
      <alignment horizontal="center"/>
    </xf>
    <xf numFmtId="0" fontId="10" fillId="0" borderId="0" xfId="0" applyFont="1" applyAlignment="1">
      <alignment horizontal="center"/>
    </xf>
    <xf numFmtId="0" fontId="11" fillId="0" borderId="0" xfId="1" applyFont="1" applyAlignment="1">
      <alignment horizontal="left" vertical="center" wrapText="1"/>
    </xf>
    <xf numFmtId="0" fontId="11" fillId="0" borderId="0" xfId="1" applyFont="1"/>
    <xf numFmtId="0" fontId="11" fillId="0" borderId="0" xfId="0" applyFont="1"/>
    <xf numFmtId="0" fontId="10" fillId="0" borderId="0" xfId="1" applyFont="1"/>
    <xf numFmtId="0" fontId="10" fillId="0" borderId="0" xfId="1" applyFont="1" applyAlignment="1">
      <alignment horizontal="center"/>
    </xf>
    <xf numFmtId="0" fontId="11" fillId="4" borderId="8" xfId="0" applyFont="1" applyFill="1" applyBorder="1" applyAlignment="1">
      <alignment horizontal="center" vertical="center"/>
    </xf>
    <xf numFmtId="0" fontId="11" fillId="10" borderId="35" xfId="0" applyFont="1" applyFill="1" applyBorder="1" applyAlignment="1">
      <alignment horizontal="center" vertical="center"/>
    </xf>
    <xf numFmtId="0" fontId="11" fillId="10" borderId="15" xfId="0" applyFont="1" applyFill="1" applyBorder="1" applyAlignment="1">
      <alignment horizontal="center" vertical="center"/>
    </xf>
    <xf numFmtId="0" fontId="10" fillId="5" borderId="10" xfId="0" applyFont="1" applyFill="1" applyBorder="1" applyAlignment="1">
      <alignment horizontal="center" vertical="center"/>
    </xf>
    <xf numFmtId="0" fontId="11" fillId="5" borderId="7" xfId="0" applyFont="1" applyFill="1" applyBorder="1" applyAlignment="1" applyProtection="1">
      <alignment horizontal="center" vertical="center"/>
      <protection locked="0"/>
    </xf>
    <xf numFmtId="0" fontId="11" fillId="0" borderId="7" xfId="0" applyFont="1" applyBorder="1" applyProtection="1">
      <protection locked="0"/>
    </xf>
    <xf numFmtId="0" fontId="10" fillId="5" borderId="12" xfId="0" applyFont="1" applyFill="1" applyBorder="1" applyAlignment="1">
      <alignment horizontal="center" vertical="center"/>
    </xf>
    <xf numFmtId="0" fontId="11" fillId="5" borderId="13" xfId="0" applyFont="1" applyFill="1" applyBorder="1" applyAlignment="1">
      <alignment horizontal="center" vertical="center"/>
    </xf>
    <xf numFmtId="0" fontId="11" fillId="5" borderId="15" xfId="0" applyFont="1" applyFill="1" applyBorder="1" applyAlignment="1" applyProtection="1">
      <alignment horizontal="center" vertical="center"/>
      <protection locked="0"/>
    </xf>
    <xf numFmtId="0" fontId="10" fillId="0" borderId="34" xfId="0" applyFont="1" applyBorder="1" applyAlignment="1">
      <alignment horizontal="left" vertical="center" wrapText="1"/>
    </xf>
    <xf numFmtId="0" fontId="11" fillId="0" borderId="28" xfId="0" applyFont="1" applyBorder="1" applyProtection="1">
      <protection locked="0"/>
    </xf>
    <xf numFmtId="0" fontId="10" fillId="0" borderId="10" xfId="0" applyFont="1" applyBorder="1" applyAlignment="1">
      <alignment horizontal="center" vertical="center"/>
    </xf>
    <xf numFmtId="0" fontId="11" fillId="0" borderId="16" xfId="0" applyFont="1" applyBorder="1" applyAlignment="1" applyProtection="1">
      <alignment horizontal="center" vertical="center"/>
      <protection locked="0"/>
    </xf>
    <xf numFmtId="0" fontId="10" fillId="0" borderId="0" xfId="0" applyFont="1" applyAlignment="1">
      <alignment horizontal="center" vertical="center"/>
    </xf>
    <xf numFmtId="0" fontId="10" fillId="5" borderId="29" xfId="0" applyFont="1" applyFill="1" applyBorder="1" applyAlignment="1">
      <alignment horizontal="center" vertical="center"/>
    </xf>
    <xf numFmtId="0" fontId="11" fillId="5" borderId="28" xfId="0" applyFont="1" applyFill="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0" fillId="0" borderId="25" xfId="0" applyFont="1" applyBorder="1" applyAlignment="1">
      <alignment horizontal="center" vertical="center"/>
    </xf>
    <xf numFmtId="0" fontId="11" fillId="0" borderId="28" xfId="0" applyFont="1" applyBorder="1" applyAlignment="1" applyProtection="1">
      <alignment horizontal="center"/>
      <protection locked="0"/>
    </xf>
    <xf numFmtId="0" fontId="11" fillId="0" borderId="34" xfId="0" applyFont="1" applyBorder="1" applyAlignment="1" applyProtection="1">
      <alignment horizontal="center" vertical="center"/>
      <protection locked="0"/>
    </xf>
    <xf numFmtId="0" fontId="11" fillId="0" borderId="28" xfId="0" quotePrefix="1" applyFont="1" applyBorder="1" applyAlignment="1" applyProtection="1">
      <alignment horizontal="center" vertical="center"/>
      <protection locked="0"/>
    </xf>
    <xf numFmtId="0" fontId="10" fillId="0" borderId="14" xfId="0" applyFont="1" applyBorder="1" applyAlignment="1">
      <alignment horizontal="center" vertical="center"/>
    </xf>
    <xf numFmtId="0" fontId="10" fillId="5" borderId="26" xfId="0" applyFont="1" applyFill="1" applyBorder="1" applyAlignment="1">
      <alignment horizontal="center" vertical="center"/>
    </xf>
    <xf numFmtId="0" fontId="10" fillId="0" borderId="16" xfId="0" quotePrefix="1" applyFont="1" applyBorder="1" applyAlignment="1" applyProtection="1">
      <alignment horizontal="center" vertical="center"/>
      <protection locked="0"/>
    </xf>
    <xf numFmtId="0" fontId="11" fillId="11" borderId="35" xfId="0" applyFont="1" applyFill="1" applyBorder="1" applyAlignment="1">
      <alignment horizontal="center" vertical="center"/>
    </xf>
    <xf numFmtId="0" fontId="11" fillId="11" borderId="15" xfId="0" applyFont="1" applyFill="1" applyBorder="1" applyAlignment="1">
      <alignment horizontal="center" vertical="center"/>
    </xf>
    <xf numFmtId="0" fontId="13" fillId="5" borderId="7" xfId="0" applyFont="1" applyFill="1" applyBorder="1" applyAlignment="1" applyProtection="1">
      <alignment horizontal="center" vertical="center"/>
      <protection locked="0"/>
    </xf>
    <xf numFmtId="0" fontId="11" fillId="5" borderId="16" xfId="0" applyFont="1" applyFill="1" applyBorder="1" applyAlignment="1" applyProtection="1">
      <alignment horizontal="center" vertical="center"/>
      <protection locked="0"/>
    </xf>
    <xf numFmtId="0" fontId="11" fillId="0" borderId="16" xfId="0" applyFont="1" applyBorder="1" applyAlignment="1" applyProtection="1">
      <alignment horizontal="center"/>
      <protection locked="0"/>
    </xf>
    <xf numFmtId="0" fontId="10" fillId="0" borderId="26" xfId="0" applyFont="1" applyBorder="1" applyAlignment="1">
      <alignment horizontal="center" vertical="center"/>
    </xf>
    <xf numFmtId="0" fontId="11" fillId="0" borderId="28"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0" fillId="5" borderId="13" xfId="0" applyFont="1" applyFill="1" applyBorder="1" applyAlignment="1">
      <alignment horizontal="center" vertical="center"/>
    </xf>
    <xf numFmtId="0" fontId="11" fillId="5" borderId="13" xfId="0" applyFont="1" applyFill="1" applyBorder="1" applyAlignment="1" applyProtection="1">
      <alignment horizontal="center" vertical="center"/>
      <protection locked="0"/>
    </xf>
    <xf numFmtId="0" fontId="11" fillId="12" borderId="13" xfId="0" applyFont="1" applyFill="1" applyBorder="1" applyAlignment="1">
      <alignment horizontal="center" vertical="center"/>
    </xf>
    <xf numFmtId="2" fontId="11" fillId="12" borderId="30" xfId="0" applyNumberFormat="1" applyFont="1" applyFill="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0" fillId="0" borderId="32" xfId="0" applyFont="1" applyBorder="1"/>
    <xf numFmtId="2" fontId="11" fillId="0" borderId="37" xfId="0" applyNumberFormat="1" applyFont="1" applyBorder="1" applyAlignment="1">
      <alignment horizontal="center" vertical="center"/>
    </xf>
    <xf numFmtId="0" fontId="10" fillId="0" borderId="39" xfId="0" applyFont="1" applyBorder="1"/>
    <xf numFmtId="0" fontId="11" fillId="0" borderId="0" xfId="0" applyFont="1" applyAlignment="1">
      <alignment vertical="top" wrapText="1"/>
    </xf>
    <xf numFmtId="0" fontId="11" fillId="0" borderId="0" xfId="0" applyFont="1" applyAlignment="1">
      <alignment vertical="center"/>
    </xf>
    <xf numFmtId="0" fontId="11" fillId="0" borderId="0" xfId="0" quotePrefix="1" applyFont="1" applyAlignment="1">
      <alignment horizontal="center" vertical="center"/>
    </xf>
    <xf numFmtId="0" fontId="11" fillId="0" borderId="0" xfId="0" applyFont="1" applyAlignment="1">
      <alignment horizontal="center"/>
    </xf>
    <xf numFmtId="0" fontId="10" fillId="0" borderId="37" xfId="0" applyFont="1" applyBorder="1" applyAlignment="1">
      <alignment horizontal="center"/>
    </xf>
    <xf numFmtId="0" fontId="6" fillId="0" borderId="55" xfId="0" applyFont="1" applyBorder="1" applyAlignment="1">
      <alignment horizontal="left" vertical="center"/>
    </xf>
    <xf numFmtId="0" fontId="6" fillId="0" borderId="24" xfId="0" applyFont="1" applyBorder="1" applyAlignment="1">
      <alignment horizontal="left" vertical="center"/>
    </xf>
    <xf numFmtId="0" fontId="6" fillId="0" borderId="18" xfId="0" applyFont="1" applyBorder="1" applyAlignment="1">
      <alignment horizontal="left" vertical="center"/>
    </xf>
    <xf numFmtId="0" fontId="4" fillId="14" borderId="55" xfId="0" applyFont="1" applyFill="1" applyBorder="1"/>
    <xf numFmtId="0" fontId="4" fillId="14" borderId="24" xfId="0" applyFont="1" applyFill="1" applyBorder="1"/>
    <xf numFmtId="0" fontId="10" fillId="14" borderId="25" xfId="0" applyFont="1" applyFill="1" applyBorder="1" applyAlignment="1">
      <alignment horizontal="left"/>
    </xf>
    <xf numFmtId="0" fontId="10" fillId="14" borderId="0" xfId="0" applyFont="1" applyFill="1" applyAlignment="1">
      <alignment horizontal="left"/>
    </xf>
    <xf numFmtId="0" fontId="10" fillId="0" borderId="23" xfId="0" applyFont="1" applyBorder="1" applyAlignment="1">
      <alignment horizontal="center"/>
    </xf>
    <xf numFmtId="0" fontId="10" fillId="0" borderId="36" xfId="0" quotePrefix="1" applyFont="1" applyBorder="1" applyAlignment="1">
      <alignment horizontal="center" vertical="center"/>
    </xf>
    <xf numFmtId="0" fontId="10" fillId="0" borderId="36" xfId="0" quotePrefix="1" applyFont="1" applyBorder="1" applyAlignment="1">
      <alignment horizontal="center"/>
    </xf>
    <xf numFmtId="0" fontId="10" fillId="0" borderId="36" xfId="0" applyFont="1" applyBorder="1"/>
    <xf numFmtId="0" fontId="10" fillId="0" borderId="17" xfId="0" applyFont="1" applyBorder="1" applyAlignment="1">
      <alignment horizontal="center"/>
    </xf>
    <xf numFmtId="0" fontId="10" fillId="0" borderId="48" xfId="0" applyFont="1" applyBorder="1"/>
    <xf numFmtId="0" fontId="5" fillId="0" borderId="0" xfId="0" applyFont="1" applyAlignment="1">
      <alignment horizontal="left" vertical="top"/>
    </xf>
    <xf numFmtId="0" fontId="5" fillId="0" borderId="0" xfId="0" quotePrefix="1" applyFont="1" applyAlignment="1">
      <alignment horizontal="center"/>
    </xf>
    <xf numFmtId="0" fontId="13" fillId="5" borderId="28" xfId="0" applyFont="1" applyFill="1" applyBorder="1" applyAlignment="1" applyProtection="1">
      <alignment horizontal="center" vertical="center"/>
      <protection locked="0"/>
    </xf>
    <xf numFmtId="0" fontId="11" fillId="0" borderId="40" xfId="0" applyFont="1" applyBorder="1" applyAlignment="1">
      <alignment horizontal="left"/>
    </xf>
    <xf numFmtId="0" fontId="10" fillId="0" borderId="50" xfId="0" applyFont="1" applyBorder="1" applyAlignment="1">
      <alignment horizontal="left"/>
    </xf>
    <xf numFmtId="0" fontId="17" fillId="4" borderId="15"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28" xfId="0" applyFont="1" applyFill="1" applyBorder="1" applyAlignment="1">
      <alignment horizontal="center" vertical="center"/>
    </xf>
    <xf numFmtId="0" fontId="10" fillId="0" borderId="15" xfId="0" applyFont="1" applyBorder="1" applyAlignment="1" applyProtection="1">
      <alignment horizontal="center" vertical="center"/>
      <protection locked="0"/>
    </xf>
    <xf numFmtId="0" fontId="10" fillId="5" borderId="26" xfId="0" applyFont="1" applyFill="1" applyBorder="1" applyAlignment="1" applyProtection="1">
      <alignment horizontal="center" vertical="center"/>
      <protection locked="0"/>
    </xf>
    <xf numFmtId="0" fontId="11" fillId="12" borderId="12" xfId="0" applyFont="1" applyFill="1" applyBorder="1" applyAlignment="1">
      <alignment horizontal="center" vertical="center"/>
    </xf>
    <xf numFmtId="0" fontId="17" fillId="10" borderId="15" xfId="0" applyFont="1" applyFill="1" applyBorder="1" applyAlignment="1">
      <alignment horizontal="center" vertical="center"/>
    </xf>
    <xf numFmtId="0" fontId="17" fillId="11" borderId="15" xfId="0" applyFont="1" applyFill="1" applyBorder="1" applyAlignment="1">
      <alignment horizontal="center" vertical="center"/>
    </xf>
    <xf numFmtId="0" fontId="11" fillId="0" borderId="7" xfId="0" quotePrefix="1" applyFont="1" applyBorder="1" applyAlignment="1" applyProtection="1">
      <alignment horizontal="center" vertical="center"/>
      <protection locked="0"/>
    </xf>
    <xf numFmtId="0" fontId="11" fillId="15" borderId="40" xfId="0" applyFont="1" applyFill="1" applyBorder="1" applyAlignment="1">
      <alignment horizontal="left"/>
    </xf>
    <xf numFmtId="0" fontId="10" fillId="5" borderId="7" xfId="0" applyFont="1" applyFill="1" applyBorder="1" applyAlignment="1" applyProtection="1">
      <alignment horizontal="center"/>
      <protection locked="0"/>
    </xf>
    <xf numFmtId="0" fontId="10" fillId="0" borderId="0" xfId="0" applyFont="1" applyAlignment="1" applyProtection="1">
      <alignment horizontal="center" vertical="center"/>
      <protection locked="0"/>
    </xf>
    <xf numFmtId="0" fontId="10" fillId="0" borderId="7" xfId="0" applyFont="1" applyBorder="1" applyAlignment="1" applyProtection="1">
      <alignment horizontal="center" vertical="center" wrapText="1"/>
      <protection locked="0"/>
    </xf>
    <xf numFmtId="0" fontId="11" fillId="17" borderId="28" xfId="0" applyFont="1" applyFill="1" applyBorder="1" applyProtection="1">
      <protection locked="0"/>
    </xf>
    <xf numFmtId="0" fontId="10" fillId="0" borderId="28"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protection locked="0"/>
    </xf>
    <xf numFmtId="0" fontId="10" fillId="0" borderId="39" xfId="0" applyFont="1" applyBorder="1" applyAlignment="1">
      <alignment horizontal="center"/>
    </xf>
    <xf numFmtId="0" fontId="11" fillId="0" borderId="7" xfId="0" applyFont="1" applyBorder="1" applyAlignment="1" applyProtection="1">
      <alignment horizontal="center" vertical="center"/>
      <protection locked="0"/>
    </xf>
    <xf numFmtId="0" fontId="10" fillId="0" borderId="15" xfId="0" applyFont="1" applyBorder="1" applyAlignment="1" applyProtection="1">
      <alignment horizontal="center" vertical="center" wrapText="1"/>
      <protection locked="0"/>
    </xf>
    <xf numFmtId="0" fontId="11" fillId="0" borderId="37" xfId="0" applyFont="1" applyBorder="1" applyAlignment="1">
      <alignment horizontal="left"/>
    </xf>
    <xf numFmtId="0" fontId="12" fillId="5" borderId="16" xfId="0" quotePrefix="1" applyFont="1" applyFill="1" applyBorder="1" applyAlignment="1" applyProtection="1">
      <alignment horizontal="center" vertical="center"/>
      <protection locked="0"/>
    </xf>
    <xf numFmtId="0" fontId="12" fillId="5" borderId="15" xfId="0" quotePrefix="1" applyFont="1" applyFill="1" applyBorder="1" applyAlignment="1" applyProtection="1">
      <alignment horizontal="center" vertical="center"/>
      <protection locked="0"/>
    </xf>
    <xf numFmtId="0" fontId="12" fillId="0" borderId="16" xfId="0" quotePrefix="1" applyFont="1" applyBorder="1" applyAlignment="1" applyProtection="1">
      <alignment horizontal="center" vertical="center"/>
      <protection locked="0"/>
    </xf>
    <xf numFmtId="0" fontId="12" fillId="0" borderId="28" xfId="0" quotePrefix="1" applyFont="1" applyBorder="1" applyAlignment="1" applyProtection="1">
      <alignment horizontal="center" vertical="center"/>
      <protection locked="0"/>
    </xf>
    <xf numFmtId="0" fontId="12" fillId="5" borderId="28" xfId="0" quotePrefix="1" applyFont="1" applyFill="1" applyBorder="1" applyAlignment="1" applyProtection="1">
      <alignment horizontal="center" vertical="center"/>
      <protection locked="0"/>
    </xf>
    <xf numFmtId="0" fontId="12" fillId="0" borderId="15" xfId="0" quotePrefix="1" applyFont="1" applyBorder="1" applyAlignment="1" applyProtection="1">
      <alignment horizontal="center" vertical="center"/>
      <protection locked="0"/>
    </xf>
    <xf numFmtId="0" fontId="12" fillId="0" borderId="12" xfId="0" quotePrefix="1" applyFont="1" applyBorder="1" applyAlignment="1" applyProtection="1">
      <alignment horizontal="center" vertical="center"/>
      <protection locked="0"/>
    </xf>
    <xf numFmtId="0" fontId="12" fillId="5" borderId="27" xfId="0" quotePrefix="1" applyFont="1" applyFill="1" applyBorder="1" applyAlignment="1" applyProtection="1">
      <alignment horizontal="center" vertical="center"/>
      <protection locked="0"/>
    </xf>
    <xf numFmtId="0" fontId="11" fillId="9" borderId="59" xfId="0" applyFont="1" applyFill="1" applyBorder="1" applyAlignment="1">
      <alignment horizontal="center" vertical="center"/>
    </xf>
    <xf numFmtId="0" fontId="11" fillId="9" borderId="8" xfId="0" applyFont="1" applyFill="1" applyBorder="1" applyAlignment="1">
      <alignment horizontal="center" vertical="center"/>
    </xf>
    <xf numFmtId="0" fontId="17" fillId="9" borderId="8" xfId="0" applyFont="1" applyFill="1" applyBorder="1" applyAlignment="1">
      <alignment horizontal="center" vertical="center"/>
    </xf>
    <xf numFmtId="0" fontId="0" fillId="5" borderId="28" xfId="0" applyFill="1" applyBorder="1"/>
    <xf numFmtId="0" fontId="20" fillId="18" borderId="0" xfId="4"/>
    <xf numFmtId="0" fontId="13" fillId="5" borderId="7" xfId="0" applyFont="1" applyFill="1" applyBorder="1" applyAlignment="1" applyProtection="1">
      <alignment horizontal="center"/>
      <protection locked="0"/>
    </xf>
    <xf numFmtId="0" fontId="10" fillId="5" borderId="28" xfId="0" quotePrefix="1" applyFont="1" applyFill="1" applyBorder="1" applyAlignment="1" applyProtection="1">
      <alignment horizontal="center" vertical="center"/>
      <protection locked="0"/>
    </xf>
    <xf numFmtId="0" fontId="4" fillId="5" borderId="28" xfId="0" applyFont="1" applyFill="1" applyBorder="1" applyAlignment="1">
      <alignment horizontal="center"/>
    </xf>
    <xf numFmtId="0" fontId="10" fillId="5" borderId="19" xfId="0" applyFont="1" applyFill="1" applyBorder="1" applyAlignment="1">
      <alignment horizontal="center" vertical="center"/>
    </xf>
    <xf numFmtId="0" fontId="10" fillId="5" borderId="15" xfId="0" applyFont="1" applyFill="1" applyBorder="1" applyAlignment="1" applyProtection="1">
      <alignment horizontal="center"/>
      <protection locked="0"/>
    </xf>
    <xf numFmtId="0" fontId="10" fillId="5" borderId="19" xfId="0" applyFont="1" applyFill="1" applyBorder="1" applyAlignment="1" applyProtection="1">
      <alignment horizontal="center" vertical="center"/>
      <protection locked="0"/>
    </xf>
    <xf numFmtId="0" fontId="10" fillId="5" borderId="15" xfId="0" applyFont="1" applyFill="1" applyBorder="1" applyAlignment="1" applyProtection="1">
      <alignment horizontal="center" vertical="center"/>
      <protection locked="0"/>
    </xf>
    <xf numFmtId="0" fontId="10" fillId="5" borderId="27" xfId="0" applyFont="1" applyFill="1" applyBorder="1" applyAlignment="1" applyProtection="1">
      <alignment horizontal="center" vertical="center"/>
      <protection locked="0"/>
    </xf>
    <xf numFmtId="0" fontId="10" fillId="5" borderId="28" xfId="0" applyFont="1" applyFill="1" applyBorder="1" applyAlignment="1" applyProtection="1">
      <alignment horizontal="center"/>
      <protection locked="0"/>
    </xf>
    <xf numFmtId="0" fontId="11" fillId="5" borderId="28" xfId="0" applyFont="1" applyFill="1" applyBorder="1" applyAlignment="1">
      <alignment horizontal="center" vertical="center"/>
    </xf>
    <xf numFmtId="0" fontId="19" fillId="5" borderId="28" xfId="0" applyFont="1" applyFill="1" applyBorder="1" applyAlignment="1">
      <alignment horizontal="center" wrapText="1"/>
    </xf>
    <xf numFmtId="0" fontId="5" fillId="5" borderId="28" xfId="0" applyFont="1" applyFill="1" applyBorder="1" applyAlignment="1">
      <alignment horizontal="center"/>
    </xf>
    <xf numFmtId="0" fontId="10" fillId="5" borderId="28" xfId="0" applyFont="1" applyFill="1" applyBorder="1" applyAlignment="1">
      <alignment horizontal="left" vertical="center" wrapText="1"/>
    </xf>
    <xf numFmtId="0" fontId="4" fillId="5" borderId="28" xfId="0" applyFont="1" applyFill="1" applyBorder="1"/>
    <xf numFmtId="0" fontId="11" fillId="19" borderId="28" xfId="0" applyFont="1" applyFill="1" applyBorder="1" applyProtection="1">
      <protection locked="0"/>
    </xf>
    <xf numFmtId="0" fontId="0" fillId="19" borderId="28" xfId="0" applyFill="1" applyBorder="1"/>
    <xf numFmtId="0" fontId="11" fillId="19" borderId="28" xfId="0" applyFont="1" applyFill="1" applyBorder="1" applyAlignment="1" applyProtection="1">
      <alignment horizontal="center"/>
      <protection locked="0"/>
    </xf>
    <xf numFmtId="0" fontId="10" fillId="5" borderId="28" xfId="0" applyFont="1" applyFill="1" applyBorder="1" applyAlignment="1" applyProtection="1">
      <alignment horizontal="left"/>
      <protection locked="0"/>
    </xf>
    <xf numFmtId="0" fontId="10" fillId="5" borderId="28" xfId="0" applyFont="1" applyFill="1" applyBorder="1" applyAlignment="1" applyProtection="1">
      <alignment horizontal="left" vertical="center"/>
      <protection locked="0"/>
    </xf>
    <xf numFmtId="0" fontId="11" fillId="5" borderId="34" xfId="0" applyFont="1" applyFill="1" applyBorder="1" applyAlignment="1" applyProtection="1">
      <alignment horizontal="center" vertical="center"/>
      <protection locked="0"/>
    </xf>
    <xf numFmtId="0" fontId="11" fillId="5" borderId="28" xfId="0" quotePrefix="1" applyFont="1" applyFill="1" applyBorder="1" applyAlignment="1" applyProtection="1">
      <alignment horizontal="center" vertical="center"/>
      <protection locked="0"/>
    </xf>
    <xf numFmtId="0" fontId="11" fillId="20" borderId="28" xfId="0" quotePrefix="1" applyFont="1" applyFill="1" applyBorder="1" applyAlignment="1" applyProtection="1">
      <alignment horizontal="center" vertical="center"/>
      <protection locked="0"/>
    </xf>
    <xf numFmtId="0" fontId="11" fillId="5" borderId="45" xfId="0" applyFont="1" applyFill="1" applyBorder="1" applyAlignment="1" applyProtection="1">
      <alignment horizontal="center" vertical="center"/>
      <protection locked="0"/>
    </xf>
    <xf numFmtId="0" fontId="11" fillId="5" borderId="16" xfId="0" quotePrefix="1" applyFont="1" applyFill="1" applyBorder="1" applyAlignment="1" applyProtection="1">
      <alignment horizontal="center"/>
      <protection locked="0"/>
    </xf>
    <xf numFmtId="0" fontId="11" fillId="5" borderId="28" xfId="0" quotePrefix="1" applyFont="1" applyFill="1" applyBorder="1" applyAlignment="1" applyProtection="1">
      <alignment horizontal="center"/>
      <protection locked="0"/>
    </xf>
    <xf numFmtId="0" fontId="11" fillId="5" borderId="16" xfId="0" quotePrefix="1" applyFont="1" applyFill="1" applyBorder="1" applyAlignment="1" applyProtection="1">
      <alignment horizontal="center" vertical="center"/>
      <protection locked="0"/>
    </xf>
    <xf numFmtId="0" fontId="11" fillId="5" borderId="28" xfId="0" applyFont="1" applyFill="1" applyBorder="1" applyAlignment="1">
      <alignment horizontal="center"/>
    </xf>
    <xf numFmtId="0" fontId="11" fillId="5" borderId="28" xfId="0" applyFont="1" applyFill="1" applyBorder="1" applyAlignment="1">
      <alignment horizontal="center" vertical="center" wrapText="1"/>
    </xf>
    <xf numFmtId="0" fontId="11" fillId="0" borderId="28" xfId="0" applyFont="1" applyBorder="1" applyAlignment="1" applyProtection="1">
      <alignment horizontal="center" wrapText="1"/>
      <protection locked="0"/>
    </xf>
    <xf numFmtId="0" fontId="0" fillId="0" borderId="28" xfId="0" applyBorder="1" applyAlignment="1">
      <alignment wrapText="1"/>
    </xf>
    <xf numFmtId="0" fontId="4" fillId="5" borderId="28" xfId="0" applyFont="1" applyFill="1" applyBorder="1" applyAlignment="1">
      <alignment horizontal="left" vertical="center" wrapText="1"/>
    </xf>
    <xf numFmtId="0" fontId="4" fillId="5" borderId="28" xfId="0" applyFont="1" applyFill="1" applyBorder="1" applyProtection="1">
      <protection locked="0"/>
    </xf>
    <xf numFmtId="0" fontId="5" fillId="5" borderId="28" xfId="0" applyFont="1" applyFill="1" applyBorder="1" applyAlignment="1">
      <alignment horizontal="center" vertical="center" wrapText="1"/>
    </xf>
    <xf numFmtId="1" fontId="10" fillId="5" borderId="28" xfId="0" quotePrefix="1" applyNumberFormat="1" applyFont="1" applyFill="1" applyBorder="1" applyAlignment="1" applyProtection="1">
      <alignment horizontal="center" vertical="center"/>
      <protection locked="0"/>
    </xf>
    <xf numFmtId="0" fontId="4" fillId="5" borderId="28" xfId="0" applyFont="1" applyFill="1" applyBorder="1" applyAlignment="1">
      <alignment wrapText="1"/>
    </xf>
    <xf numFmtId="0" fontId="5" fillId="5" borderId="28" xfId="0" applyFont="1" applyFill="1" applyBorder="1" applyAlignment="1">
      <alignment horizontal="center" wrapText="1"/>
    </xf>
    <xf numFmtId="0" fontId="6" fillId="5" borderId="28" xfId="0" applyFont="1" applyFill="1" applyBorder="1" applyAlignment="1">
      <alignment horizontal="center" wrapText="1"/>
    </xf>
    <xf numFmtId="0" fontId="10" fillId="14" borderId="0" xfId="0" applyFont="1" applyFill="1" applyAlignment="1">
      <alignment horizontal="left"/>
    </xf>
    <xf numFmtId="0" fontId="0" fillId="0" borderId="0" xfId="0"/>
    <xf numFmtId="0" fontId="0" fillId="0" borderId="24" xfId="0" applyBorder="1"/>
    <xf numFmtId="0" fontId="0" fillId="14" borderId="4" xfId="0" applyFill="1" applyBorder="1"/>
    <xf numFmtId="0" fontId="0" fillId="14" borderId="11" xfId="0" applyFill="1" applyBorder="1"/>
    <xf numFmtId="0" fontId="10" fillId="5" borderId="3" xfId="0" applyFont="1" applyFill="1" applyBorder="1" applyAlignment="1">
      <alignment horizontal="left" vertical="center" wrapText="1"/>
    </xf>
    <xf numFmtId="0" fontId="11" fillId="5" borderId="11" xfId="0" applyFont="1" applyFill="1" applyBorder="1" applyAlignment="1">
      <alignment horizontal="left" vertical="center" wrapText="1"/>
    </xf>
    <xf numFmtId="0" fontId="11" fillId="5" borderId="2" xfId="0" applyFont="1" applyFill="1" applyBorder="1" applyAlignment="1">
      <alignment horizontal="left" vertical="center" wrapText="1"/>
    </xf>
    <xf numFmtId="0" fontId="11" fillId="5" borderId="9" xfId="0" applyFont="1" applyFill="1" applyBorder="1" applyAlignment="1">
      <alignment horizontal="left" vertical="center" wrapText="1"/>
    </xf>
    <xf numFmtId="0" fontId="11" fillId="5" borderId="23" xfId="0" applyFont="1" applyFill="1" applyBorder="1" applyAlignment="1">
      <alignment horizontal="left" vertical="center" wrapText="1"/>
    </xf>
    <xf numFmtId="0" fontId="11" fillId="5" borderId="24" xfId="0" applyFont="1" applyFill="1" applyBorder="1" applyAlignment="1">
      <alignment horizontal="left" vertical="center" wrapText="1"/>
    </xf>
    <xf numFmtId="0" fontId="11" fillId="0" borderId="2" xfId="0" applyFont="1" applyBorder="1" applyAlignment="1">
      <alignment horizontal="left" vertical="center" wrapText="1"/>
    </xf>
    <xf numFmtId="0" fontId="14" fillId="0" borderId="9"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3" xfId="0" applyFont="1" applyBorder="1" applyAlignment="1">
      <alignment horizontal="left" vertical="center" wrapText="1"/>
    </xf>
    <xf numFmtId="0" fontId="14" fillId="0" borderId="11" xfId="0" applyFont="1" applyBorder="1" applyAlignment="1">
      <alignment horizontal="left" vertical="center" wrapText="1"/>
    </xf>
    <xf numFmtId="0" fontId="16" fillId="0" borderId="56" xfId="0" applyFont="1" applyBorder="1" applyAlignment="1">
      <alignment horizontal="center" vertical="center" textRotation="90"/>
    </xf>
    <xf numFmtId="0" fontId="16" fillId="0" borderId="23" xfId="0" applyFont="1" applyBorder="1" applyAlignment="1">
      <alignment horizontal="center" vertical="center" textRotation="90"/>
    </xf>
    <xf numFmtId="0" fontId="16" fillId="0" borderId="56" xfId="0" applyFont="1" applyBorder="1" applyAlignment="1">
      <alignment horizontal="center" vertical="center" textRotation="180"/>
    </xf>
    <xf numFmtId="0" fontId="16" fillId="0" borderId="36" xfId="0" applyFont="1" applyBorder="1" applyAlignment="1">
      <alignment horizontal="center" vertical="center" textRotation="180"/>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17" fillId="12" borderId="21" xfId="0" applyFont="1" applyFill="1" applyBorder="1" applyAlignment="1">
      <alignment horizontal="center" vertical="center" wrapText="1"/>
    </xf>
    <xf numFmtId="0" fontId="11" fillId="12" borderId="22" xfId="0" applyFont="1" applyFill="1" applyBorder="1" applyAlignment="1">
      <alignment horizontal="center" vertical="center" wrapText="1"/>
    </xf>
    <xf numFmtId="0" fontId="11" fillId="12" borderId="21" xfId="0" applyFont="1" applyFill="1" applyBorder="1" applyAlignment="1">
      <alignment horizontal="center" vertical="center" wrapText="1"/>
    </xf>
    <xf numFmtId="0" fontId="11" fillId="16" borderId="20" xfId="0" applyFont="1" applyFill="1" applyBorder="1" applyAlignment="1">
      <alignment horizontal="center" vertical="center" wrapText="1"/>
    </xf>
    <xf numFmtId="0" fontId="11" fillId="16" borderId="32" xfId="0" applyFont="1" applyFill="1" applyBorder="1" applyAlignment="1">
      <alignment horizontal="center" vertical="center" wrapText="1"/>
    </xf>
    <xf numFmtId="0" fontId="11" fillId="16" borderId="33" xfId="0" applyFont="1" applyFill="1" applyBorder="1" applyAlignment="1">
      <alignment horizontal="center" vertical="center" wrapText="1"/>
    </xf>
    <xf numFmtId="0" fontId="11" fillId="4" borderId="21" xfId="0" applyFont="1" applyFill="1" applyBorder="1" applyAlignment="1">
      <alignment horizontal="center" vertical="center"/>
    </xf>
    <xf numFmtId="0" fontId="11" fillId="4" borderId="22" xfId="0" applyFont="1" applyFill="1" applyBorder="1" applyAlignment="1">
      <alignment horizontal="center" vertical="center"/>
    </xf>
    <xf numFmtId="0" fontId="11" fillId="5" borderId="2" xfId="0" applyFont="1" applyFill="1" applyBorder="1" applyAlignment="1">
      <alignment horizontal="left" vertical="center"/>
    </xf>
    <xf numFmtId="0" fontId="11" fillId="5" borderId="9" xfId="0" applyFont="1" applyFill="1" applyBorder="1" applyAlignment="1">
      <alignment horizontal="left" vertical="center"/>
    </xf>
    <xf numFmtId="0" fontId="11" fillId="5" borderId="3" xfId="0" applyFont="1" applyFill="1" applyBorder="1" applyAlignment="1">
      <alignment horizontal="left" vertical="center"/>
    </xf>
    <xf numFmtId="0" fontId="11" fillId="5" borderId="11" xfId="0" applyFont="1" applyFill="1" applyBorder="1" applyAlignment="1">
      <alignment horizontal="left" vertical="center"/>
    </xf>
    <xf numFmtId="0" fontId="11" fillId="0" borderId="9" xfId="0" applyFont="1" applyBorder="1" applyAlignment="1">
      <alignment horizontal="left" vertical="center" wrapText="1"/>
    </xf>
    <xf numFmtId="0" fontId="11" fillId="0" borderId="3" xfId="0" applyFont="1" applyBorder="1" applyAlignment="1">
      <alignment horizontal="left" vertical="center" wrapText="1"/>
    </xf>
    <xf numFmtId="0" fontId="11" fillId="0" borderId="11" xfId="0" applyFont="1" applyBorder="1" applyAlignment="1">
      <alignment horizontal="left" vertical="center" wrapText="1"/>
    </xf>
    <xf numFmtId="0" fontId="10" fillId="14" borderId="52" xfId="0" applyFont="1" applyFill="1" applyBorder="1" applyAlignment="1">
      <alignment horizontal="left" vertical="center"/>
    </xf>
    <xf numFmtId="0" fontId="10" fillId="14" borderId="39" xfId="0" applyFont="1" applyFill="1" applyBorder="1" applyAlignment="1">
      <alignment horizontal="left" vertical="center"/>
    </xf>
    <xf numFmtId="0" fontId="10" fillId="0" borderId="2" xfId="0" applyFont="1" applyBorder="1" applyAlignment="1">
      <alignment horizontal="center"/>
    </xf>
    <xf numFmtId="0" fontId="10" fillId="0" borderId="46" xfId="0" applyFont="1" applyBorder="1" applyAlignment="1">
      <alignment horizontal="center"/>
    </xf>
    <xf numFmtId="0" fontId="10" fillId="0" borderId="47" xfId="0" applyFont="1" applyBorder="1" applyAlignment="1">
      <alignment horizontal="center"/>
    </xf>
    <xf numFmtId="0" fontId="10" fillId="0" borderId="53" xfId="0" applyFont="1" applyBorder="1" applyAlignment="1">
      <alignment horizontal="left" vertical="center" wrapText="1"/>
    </xf>
    <xf numFmtId="0" fontId="10" fillId="0" borderId="39" xfId="0" applyFont="1" applyBorder="1" applyAlignment="1">
      <alignment horizontal="left" vertical="center" wrapText="1"/>
    </xf>
    <xf numFmtId="0" fontId="10" fillId="0" borderId="54" xfId="0" applyFont="1" applyBorder="1" applyAlignment="1">
      <alignment horizontal="left" vertical="center" wrapText="1"/>
    </xf>
    <xf numFmtId="0" fontId="10" fillId="0" borderId="17" xfId="0" applyFont="1" applyBorder="1" applyAlignment="1">
      <alignment horizontal="left" vertical="center" wrapText="1"/>
    </xf>
    <xf numFmtId="0" fontId="10" fillId="0" borderId="37" xfId="0" applyFont="1" applyBorder="1" applyAlignment="1">
      <alignment horizontal="left" vertical="center" wrapText="1"/>
    </xf>
    <xf numFmtId="0" fontId="10" fillId="0" borderId="48" xfId="0" applyFont="1" applyBorder="1" applyAlignment="1">
      <alignment horizontal="left" vertical="center" wrapText="1"/>
    </xf>
    <xf numFmtId="0" fontId="10" fillId="0" borderId="39" xfId="0" applyFont="1" applyBorder="1" applyAlignment="1">
      <alignment horizontal="left"/>
    </xf>
    <xf numFmtId="0" fontId="10" fillId="0" borderId="54" xfId="0" applyFont="1" applyBorder="1" applyAlignment="1">
      <alignment horizontal="left"/>
    </xf>
    <xf numFmtId="0" fontId="10" fillId="0" borderId="23" xfId="0" applyFont="1" applyBorder="1" applyAlignment="1">
      <alignment horizontal="left" vertical="center" wrapText="1"/>
    </xf>
    <xf numFmtId="0" fontId="10" fillId="0" borderId="0" xfId="0" applyFont="1" applyAlignment="1">
      <alignment horizontal="left" vertical="center" wrapText="1"/>
    </xf>
    <xf numFmtId="0" fontId="10" fillId="0" borderId="36"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0" borderId="2" xfId="0" applyFont="1" applyBorder="1" applyAlignment="1">
      <alignment horizontal="left" vertical="center"/>
    </xf>
    <xf numFmtId="0" fontId="11" fillId="0" borderId="9" xfId="0" applyFont="1" applyBorder="1" applyAlignment="1">
      <alignment horizontal="left" vertical="center"/>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11" fillId="5" borderId="44" xfId="0" applyFont="1" applyFill="1" applyBorder="1" applyAlignment="1">
      <alignment horizontal="left" vertical="center" wrapText="1"/>
    </xf>
    <xf numFmtId="0" fontId="11" fillId="5" borderId="41" xfId="0" applyFont="1" applyFill="1" applyBorder="1" applyAlignment="1">
      <alignment horizontal="left" vertical="center" wrapText="1"/>
    </xf>
    <xf numFmtId="0" fontId="11" fillId="5" borderId="29" xfId="0" applyFont="1" applyFill="1" applyBorder="1" applyAlignment="1" applyProtection="1">
      <alignment horizontal="center" vertical="center"/>
      <protection locked="0"/>
    </xf>
    <xf numFmtId="0" fontId="0" fillId="0" borderId="49" xfId="0" applyBorder="1" applyAlignment="1">
      <alignment horizontal="center" vertical="center"/>
    </xf>
    <xf numFmtId="0" fontId="11" fillId="5" borderId="2" xfId="0" applyFont="1" applyFill="1" applyBorder="1" applyAlignment="1">
      <alignment horizontal="center" vertical="top" wrapText="1"/>
    </xf>
    <xf numFmtId="0" fontId="11" fillId="5" borderId="9" xfId="0" applyFont="1" applyFill="1" applyBorder="1" applyAlignment="1">
      <alignment horizontal="center" vertical="top" wrapText="1"/>
    </xf>
    <xf numFmtId="0" fontId="11" fillId="5" borderId="23" xfId="0" applyFont="1" applyFill="1" applyBorder="1" applyAlignment="1">
      <alignment horizontal="center" vertical="top" wrapText="1"/>
    </xf>
    <xf numFmtId="0" fontId="11" fillId="5" borderId="24" xfId="0" applyFont="1" applyFill="1" applyBorder="1" applyAlignment="1">
      <alignment horizontal="center" vertical="top" wrapText="1"/>
    </xf>
    <xf numFmtId="0" fontId="11" fillId="5" borderId="3" xfId="0" applyFont="1" applyFill="1" applyBorder="1" applyAlignment="1">
      <alignment horizontal="center" vertical="top" wrapText="1"/>
    </xf>
    <xf numFmtId="0" fontId="11" fillId="5" borderId="11" xfId="0" applyFont="1" applyFill="1" applyBorder="1" applyAlignment="1">
      <alignment horizontal="center" vertical="top" wrapText="1"/>
    </xf>
    <xf numFmtId="0" fontId="11" fillId="5" borderId="10" xfId="0" applyFont="1" applyFill="1" applyBorder="1" applyAlignment="1" applyProtection="1">
      <alignment horizontal="center" vertical="center"/>
      <protection locked="0"/>
    </xf>
    <xf numFmtId="0" fontId="0" fillId="0" borderId="33" xfId="0" applyBorder="1" applyAlignment="1">
      <alignment horizontal="center" vertical="center"/>
    </xf>
    <xf numFmtId="0" fontId="11" fillId="0" borderId="14" xfId="0" applyFont="1" applyBorder="1" applyAlignment="1" applyProtection="1">
      <alignment horizontal="center" vertical="center"/>
      <protection locked="0"/>
    </xf>
    <xf numFmtId="0" fontId="0" fillId="0" borderId="51" xfId="0" applyBorder="1" applyAlignment="1">
      <alignment horizontal="center" vertical="center"/>
    </xf>
    <xf numFmtId="0" fontId="11" fillId="5" borderId="27" xfId="0" applyFont="1" applyFill="1" applyBorder="1" applyAlignment="1" applyProtection="1">
      <alignment horizontal="center" vertical="center"/>
      <protection locked="0"/>
    </xf>
    <xf numFmtId="0" fontId="0" fillId="0" borderId="60" xfId="0" applyBorder="1" applyAlignment="1">
      <alignment horizontal="center" vertical="center"/>
    </xf>
    <xf numFmtId="0" fontId="11" fillId="0" borderId="27" xfId="0" applyFont="1" applyBorder="1" applyAlignment="1" applyProtection="1">
      <alignment horizontal="center" vertical="center"/>
      <protection locked="0"/>
    </xf>
    <xf numFmtId="0" fontId="10" fillId="5" borderId="31" xfId="0" applyFont="1" applyFill="1" applyBorder="1" applyAlignment="1" applyProtection="1">
      <alignment horizontal="center" vertical="center"/>
      <protection locked="0"/>
    </xf>
    <xf numFmtId="0" fontId="0" fillId="0" borderId="13" xfId="0" applyBorder="1" applyAlignment="1">
      <alignment horizontal="center" vertical="center"/>
    </xf>
    <xf numFmtId="0" fontId="10" fillId="5" borderId="31" xfId="0" applyFont="1" applyFill="1" applyBorder="1" applyAlignment="1" applyProtection="1">
      <alignment horizontal="center"/>
      <protection locked="0"/>
    </xf>
    <xf numFmtId="0" fontId="0" fillId="5" borderId="13" xfId="0" applyFill="1" applyBorder="1"/>
    <xf numFmtId="0" fontId="10" fillId="0" borderId="29" xfId="0" applyFont="1" applyBorder="1" applyAlignment="1">
      <alignment horizontal="center" vertical="center"/>
    </xf>
    <xf numFmtId="0" fontId="10" fillId="0" borderId="49" xfId="0" applyFont="1" applyBorder="1" applyAlignment="1">
      <alignment horizontal="center" vertical="center"/>
    </xf>
    <xf numFmtId="0" fontId="10" fillId="0" borderId="2" xfId="0" applyFont="1" applyBorder="1" applyAlignment="1">
      <alignment horizontal="left"/>
    </xf>
    <xf numFmtId="0" fontId="0" fillId="0" borderId="46" xfId="0" applyBorder="1" applyAlignment="1">
      <alignment horizontal="left"/>
    </xf>
    <xf numFmtId="0" fontId="0" fillId="0" borderId="47" xfId="0" applyBorder="1" applyAlignment="1">
      <alignment horizontal="left"/>
    </xf>
    <xf numFmtId="0" fontId="10" fillId="0" borderId="23" xfId="0" applyFont="1" applyBorder="1" applyAlignment="1">
      <alignment horizontal="left"/>
    </xf>
    <xf numFmtId="0" fontId="0" fillId="0" borderId="0" xfId="0" applyAlignment="1">
      <alignment horizontal="left"/>
    </xf>
    <xf numFmtId="0" fontId="0" fillId="0" borderId="36" xfId="0" applyBorder="1" applyAlignment="1">
      <alignment horizontal="left"/>
    </xf>
    <xf numFmtId="0" fontId="10" fillId="0" borderId="17" xfId="0" applyFont="1" applyBorder="1" applyAlignment="1">
      <alignment horizontal="left"/>
    </xf>
    <xf numFmtId="0" fontId="0" fillId="0" borderId="37" xfId="0" applyBorder="1" applyAlignment="1">
      <alignment horizontal="left"/>
    </xf>
    <xf numFmtId="0" fontId="0" fillId="0" borderId="48" xfId="0" applyBorder="1" applyAlignment="1">
      <alignment horizontal="left"/>
    </xf>
    <xf numFmtId="0" fontId="11" fillId="0" borderId="28"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2" fillId="0" borderId="28" xfId="0" quotePrefix="1" applyFont="1" applyBorder="1" applyAlignment="1" applyProtection="1">
      <alignment horizontal="center" vertical="center"/>
      <protection locked="0"/>
    </xf>
    <xf numFmtId="0" fontId="12" fillId="0" borderId="15" xfId="0" quotePrefix="1" applyFont="1" applyBorder="1" applyAlignment="1" applyProtection="1">
      <alignment horizontal="center" vertical="center"/>
      <protection locked="0"/>
    </xf>
    <xf numFmtId="0" fontId="10" fillId="5" borderId="13" xfId="0" applyFont="1" applyFill="1" applyBorder="1" applyAlignment="1" applyProtection="1">
      <alignment horizontal="center" vertical="center"/>
      <protection locked="0"/>
    </xf>
    <xf numFmtId="0" fontId="11" fillId="0" borderId="39" xfId="0" applyFont="1" applyBorder="1" applyAlignment="1">
      <alignment horizontal="left"/>
    </xf>
    <xf numFmtId="0" fontId="10" fillId="0" borderId="14" xfId="0" applyFont="1" applyBorder="1" applyAlignment="1">
      <alignment horizontal="center" vertical="center"/>
    </xf>
    <xf numFmtId="0" fontId="10" fillId="0" borderId="51" xfId="0" applyFont="1" applyBorder="1" applyAlignment="1">
      <alignment horizontal="center" vertical="center"/>
    </xf>
    <xf numFmtId="0" fontId="10" fillId="0" borderId="0" xfId="0" applyFont="1" applyAlignment="1">
      <alignment horizontal="center"/>
    </xf>
    <xf numFmtId="0" fontId="10" fillId="0" borderId="37" xfId="0" applyFont="1" applyBorder="1" applyAlignment="1">
      <alignment horizontal="center"/>
    </xf>
    <xf numFmtId="0" fontId="10" fillId="0" borderId="50" xfId="0" applyFont="1" applyBorder="1" applyAlignment="1">
      <alignment horizontal="left"/>
    </xf>
    <xf numFmtId="0" fontId="10" fillId="0" borderId="22" xfId="0" applyFont="1" applyBorder="1" applyAlignment="1">
      <alignment horizontal="left"/>
    </xf>
    <xf numFmtId="0" fontId="10" fillId="15" borderId="40" xfId="0" applyFont="1" applyFill="1" applyBorder="1" applyAlignment="1">
      <alignment horizontal="left"/>
    </xf>
    <xf numFmtId="0" fontId="10" fillId="15" borderId="41" xfId="0" applyFont="1" applyFill="1" applyBorder="1" applyAlignment="1">
      <alignment horizontal="left"/>
    </xf>
    <xf numFmtId="0" fontId="11" fillId="0" borderId="29" xfId="0" applyFont="1" applyBorder="1" applyAlignment="1" applyProtection="1">
      <alignment horizontal="center"/>
      <protection locked="0"/>
    </xf>
    <xf numFmtId="0" fontId="0" fillId="0" borderId="49" xfId="0" applyBorder="1" applyAlignment="1">
      <alignment horizontal="center"/>
    </xf>
    <xf numFmtId="0" fontId="10" fillId="0" borderId="0" xfId="0" applyFont="1" applyAlignment="1" applyProtection="1">
      <alignment horizontal="center"/>
      <protection locked="0"/>
    </xf>
    <xf numFmtId="0" fontId="10" fillId="0" borderId="37" xfId="0" applyFont="1" applyBorder="1" applyAlignment="1" applyProtection="1">
      <alignment horizontal="center"/>
      <protection locked="0"/>
    </xf>
    <xf numFmtId="0" fontId="15" fillId="2" borderId="0" xfId="2" applyFont="1" applyBorder="1" applyAlignment="1" applyProtection="1">
      <alignment horizontal="left" vertical="center" wrapText="1"/>
    </xf>
    <xf numFmtId="0" fontId="11" fillId="7" borderId="20" xfId="0" applyFont="1" applyFill="1" applyBorder="1" applyAlignment="1">
      <alignment horizontal="center" vertical="center"/>
    </xf>
    <xf numFmtId="0" fontId="11" fillId="7" borderId="32" xfId="0" applyFont="1" applyFill="1" applyBorder="1" applyAlignment="1">
      <alignment horizontal="center" vertical="center"/>
    </xf>
    <xf numFmtId="0" fontId="11" fillId="7" borderId="33" xfId="0" applyFont="1" applyFill="1" applyBorder="1" applyAlignment="1">
      <alignment horizontal="center" vertical="center"/>
    </xf>
    <xf numFmtId="0" fontId="11" fillId="6" borderId="20" xfId="0" applyFont="1" applyFill="1" applyBorder="1" applyAlignment="1">
      <alignment horizontal="center" vertical="center"/>
    </xf>
    <xf numFmtId="0" fontId="11" fillId="6" borderId="32" xfId="0" applyFont="1" applyFill="1" applyBorder="1" applyAlignment="1">
      <alignment horizontal="center" vertical="center"/>
    </xf>
    <xf numFmtId="0" fontId="11" fillId="6" borderId="33" xfId="0" applyFont="1" applyFill="1" applyBorder="1" applyAlignment="1">
      <alignment horizontal="center" vertical="center"/>
    </xf>
    <xf numFmtId="0" fontId="11" fillId="3" borderId="20" xfId="0" applyFont="1" applyFill="1" applyBorder="1" applyAlignment="1">
      <alignment horizontal="center" vertical="center"/>
    </xf>
    <xf numFmtId="0" fontId="11" fillId="3" borderId="32" xfId="0" applyFont="1" applyFill="1" applyBorder="1" applyAlignment="1">
      <alignment horizontal="center" vertical="center"/>
    </xf>
    <xf numFmtId="0" fontId="11" fillId="3" borderId="33" xfId="0" applyFont="1" applyFill="1" applyBorder="1" applyAlignment="1">
      <alignment horizontal="center" vertical="center"/>
    </xf>
    <xf numFmtId="0" fontId="11" fillId="0" borderId="0" xfId="1" applyFont="1" applyAlignment="1" applyProtection="1">
      <alignment horizontal="center"/>
      <protection locked="0"/>
    </xf>
    <xf numFmtId="0" fontId="11" fillId="0" borderId="37" xfId="1" applyFont="1" applyBorder="1" applyAlignment="1" applyProtection="1">
      <alignment horizontal="center"/>
      <protection locked="0"/>
    </xf>
    <xf numFmtId="0" fontId="11" fillId="0" borderId="0" xfId="1" applyFont="1" applyAlignment="1">
      <alignment horizontal="left"/>
    </xf>
    <xf numFmtId="0" fontId="11" fillId="0" borderId="37" xfId="1" applyFont="1" applyBorder="1" applyAlignment="1">
      <alignment horizontal="left"/>
    </xf>
    <xf numFmtId="0" fontId="11" fillId="0" borderId="0" xfId="1" applyFont="1" applyAlignment="1" applyProtection="1">
      <alignment horizontal="left"/>
      <protection locked="0"/>
    </xf>
    <xf numFmtId="0" fontId="11" fillId="0" borderId="37" xfId="1" applyFont="1" applyBorder="1" applyAlignment="1" applyProtection="1">
      <alignment horizontal="left"/>
      <protection locked="0"/>
    </xf>
    <xf numFmtId="0" fontId="10" fillId="0" borderId="0" xfId="0" applyFont="1" applyAlignment="1" applyProtection="1">
      <alignment horizontal="left"/>
      <protection locked="0"/>
    </xf>
    <xf numFmtId="0" fontId="10" fillId="0" borderId="37" xfId="0" applyFont="1" applyBorder="1" applyAlignment="1" applyProtection="1">
      <alignment horizontal="left"/>
      <protection locked="0"/>
    </xf>
    <xf numFmtId="0" fontId="11" fillId="0" borderId="39" xfId="1" applyFont="1" applyBorder="1" applyAlignment="1">
      <alignment horizontal="left"/>
    </xf>
    <xf numFmtId="0" fontId="11" fillId="0" borderId="39" xfId="1" applyFont="1" applyBorder="1" applyAlignment="1">
      <alignment horizontal="left" vertical="center"/>
    </xf>
    <xf numFmtId="0" fontId="10" fillId="0" borderId="0" xfId="1" applyFont="1" applyAlignment="1" applyProtection="1">
      <alignment horizontal="left"/>
      <protection locked="0"/>
    </xf>
    <xf numFmtId="0" fontId="10" fillId="0" borderId="37" xfId="1" applyFont="1" applyBorder="1" applyAlignment="1" applyProtection="1">
      <alignment horizontal="left"/>
      <protection locked="0"/>
    </xf>
    <xf numFmtId="0" fontId="11" fillId="0" borderId="0" xfId="1" applyFont="1" applyAlignment="1">
      <alignment horizontal="left" wrapText="1"/>
    </xf>
    <xf numFmtId="0" fontId="11" fillId="0" borderId="37" xfId="1" applyFont="1" applyBorder="1" applyAlignment="1">
      <alignment horizontal="left" wrapText="1"/>
    </xf>
    <xf numFmtId="0" fontId="11" fillId="0" borderId="24" xfId="1" applyFont="1" applyBorder="1" applyAlignment="1" applyProtection="1">
      <alignment horizontal="center"/>
      <protection locked="0"/>
    </xf>
    <xf numFmtId="0" fontId="11" fillId="0" borderId="18" xfId="1" applyFont="1" applyBorder="1" applyAlignment="1" applyProtection="1">
      <alignment horizontal="center"/>
      <protection locked="0"/>
    </xf>
    <xf numFmtId="0" fontId="10" fillId="0" borderId="0" xfId="0" quotePrefix="1" applyFont="1" applyAlignment="1">
      <alignment horizontal="left"/>
    </xf>
    <xf numFmtId="0" fontId="11" fillId="0" borderId="40" xfId="0" applyFont="1" applyBorder="1" applyAlignment="1">
      <alignment horizontal="left"/>
    </xf>
    <xf numFmtId="0" fontId="11" fillId="0" borderId="41" xfId="0" applyFont="1" applyBorder="1" applyAlignment="1">
      <alignment horizontal="left"/>
    </xf>
    <xf numFmtId="0" fontId="10" fillId="0" borderId="44" xfId="0" applyFont="1" applyBorder="1" applyAlignment="1">
      <alignment horizontal="left"/>
    </xf>
    <xf numFmtId="0" fontId="10" fillId="0" borderId="40" xfId="0" applyFont="1" applyBorder="1" applyAlignment="1">
      <alignment horizontal="left"/>
    </xf>
    <xf numFmtId="0" fontId="11" fillId="8" borderId="29" xfId="0" applyFont="1" applyFill="1" applyBorder="1" applyAlignment="1">
      <alignment horizontal="center" vertical="center"/>
    </xf>
    <xf numFmtId="0" fontId="11" fillId="8" borderId="40" xfId="0" applyFont="1" applyFill="1" applyBorder="1" applyAlignment="1">
      <alignment horizontal="center" vertical="center"/>
    </xf>
    <xf numFmtId="0" fontId="11" fillId="8" borderId="41" xfId="0" applyFont="1" applyFill="1" applyBorder="1" applyAlignment="1">
      <alignment horizontal="center" vertical="center"/>
    </xf>
    <xf numFmtId="0" fontId="21" fillId="0" borderId="10" xfId="0" applyFont="1" applyBorder="1" applyAlignment="1" applyProtection="1">
      <alignment horizontal="center"/>
      <protection locked="0"/>
    </xf>
    <xf numFmtId="0" fontId="22" fillId="0" borderId="33" xfId="0" applyFont="1" applyBorder="1" applyAlignment="1">
      <alignment horizontal="center"/>
    </xf>
    <xf numFmtId="0" fontId="11" fillId="15" borderId="44" xfId="0" applyFont="1" applyFill="1" applyBorder="1" applyAlignment="1">
      <alignment horizontal="left"/>
    </xf>
    <xf numFmtId="0" fontId="11" fillId="15" borderId="40" xfId="0" applyFont="1" applyFill="1" applyBorder="1" applyAlignment="1">
      <alignment horizontal="left"/>
    </xf>
    <xf numFmtId="0" fontId="10" fillId="0" borderId="21" xfId="0" applyFont="1" applyBorder="1" applyAlignment="1">
      <alignment horizontal="left"/>
    </xf>
    <xf numFmtId="0" fontId="11" fillId="0" borderId="42" xfId="0" applyFont="1" applyBorder="1" applyAlignment="1">
      <alignment horizontal="left" vertical="center" wrapText="1"/>
    </xf>
    <xf numFmtId="0" fontId="11" fillId="0" borderId="43" xfId="0" applyFont="1" applyBorder="1" applyAlignment="1">
      <alignment horizontal="left" vertical="center" wrapText="1"/>
    </xf>
    <xf numFmtId="0" fontId="18" fillId="0" borderId="42" xfId="0" applyFont="1" applyBorder="1" applyAlignment="1">
      <alignment horizontal="left" vertical="center" wrapText="1"/>
    </xf>
    <xf numFmtId="0" fontId="18" fillId="0" borderId="43" xfId="0" applyFont="1" applyBorder="1" applyAlignment="1">
      <alignment horizontal="left" vertical="center" wrapText="1"/>
    </xf>
    <xf numFmtId="0" fontId="0" fillId="0" borderId="40" xfId="0" applyBorder="1" applyAlignment="1">
      <alignment horizontal="left"/>
    </xf>
    <xf numFmtId="0" fontId="0" fillId="0" borderId="41" xfId="0" applyBorder="1" applyAlignment="1">
      <alignment horizontal="left"/>
    </xf>
    <xf numFmtId="0" fontId="12" fillId="5" borderId="31" xfId="0" quotePrefix="1" applyFont="1" applyFill="1" applyBorder="1" applyAlignment="1" applyProtection="1">
      <alignment horizontal="center" vertical="center"/>
      <protection locked="0"/>
    </xf>
    <xf numFmtId="0" fontId="11" fillId="5" borderId="31" xfId="0" applyFont="1" applyFill="1" applyBorder="1" applyAlignment="1" applyProtection="1">
      <alignment horizontal="center" vertical="center"/>
      <protection locked="0"/>
    </xf>
    <xf numFmtId="0" fontId="11" fillId="5" borderId="57" xfId="0" applyFont="1" applyFill="1" applyBorder="1" applyAlignment="1" applyProtection="1">
      <alignment horizontal="center" vertical="center"/>
      <protection locked="0"/>
    </xf>
    <xf numFmtId="0" fontId="0" fillId="0" borderId="47"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11" fillId="0" borderId="10"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11" fillId="0" borderId="37" xfId="0" applyFont="1" applyBorder="1" applyAlignment="1">
      <alignment horizontal="left"/>
    </xf>
    <xf numFmtId="0" fontId="11" fillId="0" borderId="18" xfId="0" applyFont="1" applyBorder="1" applyAlignment="1">
      <alignment horizontal="left"/>
    </xf>
    <xf numFmtId="0" fontId="11" fillId="0" borderId="14" xfId="0" applyFont="1" applyBorder="1" applyAlignment="1" applyProtection="1">
      <alignment horizontal="center"/>
      <protection locked="0"/>
    </xf>
    <xf numFmtId="0" fontId="0" fillId="0" borderId="51" xfId="0" applyBorder="1" applyAlignment="1">
      <alignment horizontal="center"/>
    </xf>
    <xf numFmtId="0" fontId="11" fillId="19" borderId="29" xfId="0" applyFont="1" applyFill="1" applyBorder="1" applyProtection="1">
      <protection locked="0"/>
    </xf>
    <xf numFmtId="0" fontId="0" fillId="19" borderId="41" xfId="0" applyFill="1" applyBorder="1"/>
    <xf numFmtId="0" fontId="10" fillId="19" borderId="29" xfId="0" applyFont="1" applyFill="1" applyBorder="1" applyProtection="1">
      <protection locked="0"/>
    </xf>
    <xf numFmtId="0" fontId="11" fillId="0" borderId="57" xfId="0" applyFont="1" applyBorder="1" applyAlignment="1" applyProtection="1">
      <alignment horizontal="center" vertical="center"/>
      <protection locked="0"/>
    </xf>
    <xf numFmtId="0" fontId="21" fillId="0" borderId="10" xfId="0" applyFont="1" applyBorder="1" applyAlignment="1" applyProtection="1">
      <alignment horizontal="center" vertical="center" wrapText="1"/>
      <protection locked="0"/>
    </xf>
    <xf numFmtId="0" fontId="22" fillId="0" borderId="33" xfId="0" applyFont="1" applyBorder="1" applyAlignment="1">
      <alignment horizontal="center" vertical="center" wrapText="1"/>
    </xf>
    <xf numFmtId="0" fontId="11" fillId="4" borderId="14" xfId="0" applyFont="1" applyFill="1" applyBorder="1" applyAlignment="1">
      <alignment horizontal="center" vertical="center"/>
    </xf>
    <xf numFmtId="0" fontId="11" fillId="20" borderId="21" xfId="0" applyFont="1" applyFill="1" applyBorder="1" applyAlignment="1" applyProtection="1">
      <alignment horizontal="center" vertical="center" wrapText="1"/>
      <protection locked="0"/>
    </xf>
    <xf numFmtId="0" fontId="0" fillId="20" borderId="22" xfId="0" applyFill="1" applyBorder="1" applyAlignment="1">
      <alignment horizontal="center" vertical="center" wrapText="1"/>
    </xf>
    <xf numFmtId="0" fontId="11" fillId="11" borderId="14" xfId="0" applyFont="1" applyFill="1" applyBorder="1" applyAlignment="1">
      <alignment horizontal="center" vertical="center"/>
    </xf>
    <xf numFmtId="0" fontId="21" fillId="0" borderId="10" xfId="0" applyFont="1" applyBorder="1" applyAlignment="1" applyProtection="1">
      <alignment horizontal="center" wrapText="1"/>
      <protection locked="0"/>
    </xf>
    <xf numFmtId="0" fontId="22" fillId="0" borderId="33" xfId="0" applyFont="1" applyBorder="1" applyAlignment="1">
      <alignment horizontal="center" wrapText="1"/>
    </xf>
    <xf numFmtId="0" fontId="11" fillId="10" borderId="14" xfId="0" applyFont="1" applyFill="1" applyBorder="1" applyAlignment="1">
      <alignment horizontal="center" vertical="center"/>
    </xf>
    <xf numFmtId="0" fontId="11" fillId="0" borderId="10" xfId="0" applyFont="1" applyBorder="1" applyProtection="1">
      <protection locked="0"/>
    </xf>
    <xf numFmtId="0" fontId="0" fillId="0" borderId="33" xfId="0" applyBorder="1"/>
    <xf numFmtId="0" fontId="11" fillId="0" borderId="29" xfId="0" applyFont="1" applyBorder="1" applyProtection="1">
      <protection locked="0"/>
    </xf>
    <xf numFmtId="0" fontId="0" fillId="0" borderId="49" xfId="0" applyBorder="1"/>
    <xf numFmtId="0" fontId="11" fillId="5" borderId="14" xfId="0" applyFont="1" applyFill="1" applyBorder="1" applyAlignment="1" applyProtection="1">
      <alignment horizontal="center" vertical="center"/>
      <protection locked="0"/>
    </xf>
    <xf numFmtId="0" fontId="11" fillId="12" borderId="14" xfId="0" applyFont="1" applyFill="1" applyBorder="1" applyAlignment="1">
      <alignment horizontal="center" vertical="center"/>
    </xf>
    <xf numFmtId="0" fontId="17" fillId="12" borderId="10" xfId="0" applyFont="1" applyFill="1" applyBorder="1" applyAlignment="1">
      <alignment horizontal="left" vertical="center"/>
    </xf>
    <xf numFmtId="0" fontId="0" fillId="12" borderId="32" xfId="0" applyFill="1" applyBorder="1" applyAlignment="1">
      <alignment horizontal="left" vertical="center"/>
    </xf>
    <xf numFmtId="0" fontId="0" fillId="0" borderId="32" xfId="0" applyBorder="1" applyAlignment="1">
      <alignment vertical="center"/>
    </xf>
    <xf numFmtId="0" fontId="0" fillId="0" borderId="58" xfId="0" applyBorder="1" applyAlignment="1">
      <alignment vertical="center"/>
    </xf>
    <xf numFmtId="0" fontId="11" fillId="0" borderId="44" xfId="0" applyFont="1" applyBorder="1" applyAlignment="1" applyProtection="1">
      <alignment horizontal="center" vertical="center" wrapText="1"/>
      <protection locked="0"/>
    </xf>
    <xf numFmtId="0" fontId="23" fillId="0" borderId="41" xfId="0" applyFont="1" applyBorder="1" applyAlignment="1">
      <alignment horizontal="center" vertical="center" wrapText="1"/>
    </xf>
    <xf numFmtId="0" fontId="11" fillId="9" borderId="29" xfId="0" applyFont="1" applyFill="1" applyBorder="1" applyAlignment="1">
      <alignment horizontal="center" vertical="center"/>
    </xf>
    <xf numFmtId="0" fontId="0" fillId="0" borderId="41" xfId="0" applyBorder="1"/>
    <xf numFmtId="0" fontId="11" fillId="19" borderId="29" xfId="0" applyFont="1" applyFill="1" applyBorder="1" applyAlignment="1" applyProtection="1">
      <alignment horizontal="center"/>
      <protection locked="0"/>
    </xf>
    <xf numFmtId="0" fontId="0" fillId="19" borderId="29" xfId="0" applyFill="1" applyBorder="1"/>
    <xf numFmtId="0" fontId="0" fillId="0" borderId="29" xfId="0" applyBorder="1"/>
    <xf numFmtId="0" fontId="10" fillId="19" borderId="29" xfId="0" applyFont="1" applyFill="1" applyBorder="1" applyAlignment="1" applyProtection="1">
      <alignment horizontal="center"/>
      <protection locked="0"/>
    </xf>
    <xf numFmtId="0" fontId="18" fillId="19" borderId="29" xfId="0" applyFont="1" applyFill="1" applyBorder="1" applyAlignment="1" applyProtection="1">
      <alignment horizontal="center"/>
      <protection locked="0"/>
    </xf>
    <xf numFmtId="0" fontId="24" fillId="19" borderId="41" xfId="0" applyFont="1" applyFill="1" applyBorder="1"/>
  </cellXfs>
  <cellStyles count="5">
    <cellStyle name="Bad" xfId="4" builtinId="27"/>
    <cellStyle name="Good 2" xfId="2" xr:uid="{00000000-0005-0000-0000-000000000000}"/>
    <cellStyle name="Linked Cell 2" xfId="3" xr:uid="{00000000-0005-0000-0000-000001000000}"/>
    <cellStyle name="Normal" xfId="0" builtinId="0"/>
    <cellStyle name="Normal 2" xfId="1" xr:uid="{00000000-0005-0000-0000-000003000000}"/>
  </cellStyles>
  <dxfs count="4">
    <dxf>
      <fill>
        <patternFill>
          <bgColor rgb="FFFFFFE3"/>
        </patternFill>
      </fill>
    </dxf>
    <dxf>
      <fill>
        <patternFill>
          <bgColor rgb="FFFFFFE3"/>
        </patternFill>
      </fill>
    </dxf>
    <dxf>
      <fill>
        <patternFill>
          <bgColor rgb="FFFFFFE3"/>
        </patternFill>
      </fill>
    </dxf>
    <dxf>
      <fill>
        <patternFill>
          <bgColor rgb="FFFFFFE3"/>
        </patternFill>
      </fill>
    </dxf>
  </dxfs>
  <tableStyles count="0" defaultTableStyle="TableStyleMedium2" defaultPivotStyle="PivotStyleLight16"/>
  <colors>
    <mruColors>
      <color rgb="FFFFFFE3"/>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69"/>
  <sheetViews>
    <sheetView tabSelected="1" view="pageLayout" zoomScale="102" zoomScaleNormal="100" zoomScalePageLayoutView="102" workbookViewId="0">
      <selection activeCell="Q20" sqref="P20:R20"/>
    </sheetView>
  </sheetViews>
  <sheetFormatPr defaultRowHeight="22.5" customHeight="1" x14ac:dyDescent="0.2"/>
  <cols>
    <col min="1" max="1" width="9" style="2"/>
    <col min="2" max="2" width="1.25" style="2" customWidth="1"/>
    <col min="3" max="3" width="1.875" style="2" customWidth="1"/>
    <col min="4" max="4" width="12.125" style="2" customWidth="1"/>
    <col min="5" max="5" width="5.125" style="2" customWidth="1"/>
    <col min="6" max="6" width="6" style="2" customWidth="1"/>
    <col min="7" max="7" width="6.375" style="2" customWidth="1"/>
    <col min="8" max="8" width="5.5" style="2" customWidth="1"/>
    <col min="9" max="9" width="6.75" style="2" customWidth="1"/>
    <col min="10" max="10" width="4.25" style="2" customWidth="1"/>
    <col min="11" max="11" width="2.75" style="2" customWidth="1"/>
    <col min="12" max="12" width="3.75" style="2" customWidth="1"/>
    <col min="13" max="13" width="5.75" style="2" customWidth="1"/>
    <col min="14" max="14" width="8.875" style="1" customWidth="1"/>
    <col min="15" max="15" width="8" style="2" customWidth="1"/>
    <col min="16" max="16" width="5.125" style="2" customWidth="1"/>
    <col min="17" max="17" width="6.5" style="2" customWidth="1"/>
    <col min="18" max="18" width="6.75" style="2" customWidth="1"/>
    <col min="19" max="19" width="3.75" style="2" customWidth="1"/>
    <col min="20" max="20" width="6.75" style="1" customWidth="1"/>
    <col min="21" max="21" width="9.125" style="1" customWidth="1"/>
    <col min="22" max="22" width="7.5" style="2" customWidth="1"/>
    <col min="23" max="23" width="6.25" style="2" customWidth="1"/>
    <col min="24" max="24" width="8.125" style="2" customWidth="1"/>
    <col min="25" max="25" width="3" style="2" customWidth="1"/>
    <col min="26" max="26" width="2.75" style="2" customWidth="1"/>
    <col min="27" max="27" width="1.5" style="2" customWidth="1"/>
    <col min="28" max="28" width="12.625" style="2" customWidth="1"/>
    <col min="29" max="29" width="10.625" style="2" customWidth="1"/>
    <col min="30" max="30" width="7.875" style="2" customWidth="1"/>
    <col min="31" max="38" width="9" style="2" hidden="1" customWidth="1"/>
    <col min="39" max="16384" width="9" style="2"/>
  </cols>
  <sheetData>
    <row r="1" spans="1:41" ht="18.75" customHeight="1" x14ac:dyDescent="0.2">
      <c r="A1" s="22"/>
      <c r="B1" s="294" t="s">
        <v>74</v>
      </c>
      <c r="C1" s="294"/>
      <c r="D1" s="294"/>
      <c r="E1" s="294"/>
      <c r="F1" s="294"/>
      <c r="G1" s="294"/>
      <c r="H1" s="294"/>
      <c r="I1" s="294"/>
      <c r="J1" s="294"/>
      <c r="K1" s="294"/>
      <c r="L1" s="294"/>
      <c r="M1" s="294"/>
      <c r="N1" s="294"/>
      <c r="O1" s="294"/>
      <c r="P1" s="294"/>
      <c r="Q1" s="294"/>
      <c r="R1" s="294"/>
      <c r="S1" s="294"/>
      <c r="T1" s="294"/>
      <c r="U1" s="294"/>
      <c r="V1" s="294"/>
      <c r="W1" s="294"/>
      <c r="X1" s="294"/>
      <c r="Y1" s="294"/>
      <c r="Z1" s="294"/>
      <c r="AA1" s="294"/>
    </row>
    <row r="2" spans="1:41" ht="20.25" customHeight="1" x14ac:dyDescent="0.2">
      <c r="A2" s="22"/>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row>
    <row r="3" spans="1:41" ht="12.75" customHeight="1" x14ac:dyDescent="0.25">
      <c r="A3" s="22"/>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D3" s="3"/>
      <c r="AE3" s="3"/>
      <c r="AF3" s="3"/>
      <c r="AG3" s="3"/>
      <c r="AH3" s="3"/>
      <c r="AI3" s="3"/>
      <c r="AJ3" s="3"/>
      <c r="AK3" s="3"/>
      <c r="AO3"/>
    </row>
    <row r="4" spans="1:41" ht="22.5" customHeight="1" x14ac:dyDescent="0.25">
      <c r="A4" s="22"/>
      <c r="B4" s="294" t="s">
        <v>0</v>
      </c>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D4" s="7"/>
      <c r="AE4" s="19"/>
      <c r="AF4" s="19"/>
      <c r="AG4" s="7"/>
      <c r="AH4" s="7"/>
      <c r="AI4" s="7"/>
      <c r="AJ4" s="5"/>
      <c r="AK4" s="5"/>
      <c r="AO4"/>
    </row>
    <row r="5" spans="1:41" ht="11.25" customHeight="1" x14ac:dyDescent="0.25">
      <c r="B5" s="21"/>
      <c r="C5" s="21"/>
      <c r="D5" s="21"/>
      <c r="E5" s="21"/>
      <c r="F5" s="21"/>
      <c r="G5" s="21"/>
      <c r="H5" s="21"/>
      <c r="I5" s="21"/>
      <c r="J5" s="21"/>
      <c r="K5" s="21"/>
      <c r="L5" s="21"/>
      <c r="M5" s="21"/>
      <c r="N5" s="21"/>
      <c r="O5" s="21"/>
      <c r="P5" s="21"/>
      <c r="Q5" s="21"/>
      <c r="R5" s="21"/>
      <c r="S5" s="21"/>
      <c r="T5" s="21"/>
      <c r="U5" s="21"/>
      <c r="V5" s="21"/>
      <c r="W5" s="21"/>
      <c r="X5" s="21"/>
      <c r="Y5" s="21"/>
      <c r="Z5" s="21"/>
      <c r="AA5" s="21"/>
      <c r="AJ5" s="5"/>
      <c r="AK5" s="5"/>
      <c r="AO5"/>
    </row>
    <row r="6" spans="1:41" ht="17.25" customHeight="1" x14ac:dyDescent="0.25">
      <c r="B6" s="21"/>
      <c r="C6" s="34"/>
      <c r="D6" s="34"/>
      <c r="E6" s="34"/>
      <c r="F6" s="34"/>
      <c r="G6" s="34"/>
      <c r="H6" s="34"/>
      <c r="I6" s="34"/>
      <c r="J6" s="34"/>
      <c r="K6" s="34"/>
      <c r="L6" s="34"/>
      <c r="M6" s="34"/>
      <c r="N6" s="41"/>
      <c r="O6" s="34"/>
      <c r="P6" s="34"/>
      <c r="Q6" s="34"/>
      <c r="R6" s="34"/>
      <c r="S6" s="34"/>
      <c r="T6" s="41"/>
      <c r="U6" s="41"/>
      <c r="V6" s="34"/>
      <c r="W6" s="34"/>
      <c r="X6" s="34"/>
      <c r="Y6" s="34"/>
      <c r="Z6" s="34"/>
      <c r="AA6" s="21"/>
      <c r="AJ6" s="5"/>
      <c r="AK6" s="5"/>
      <c r="AO6"/>
    </row>
    <row r="7" spans="1:41" ht="17.25" customHeight="1" x14ac:dyDescent="0.25">
      <c r="B7" s="21"/>
      <c r="C7" s="34"/>
      <c r="D7" s="314"/>
      <c r="E7" s="314"/>
      <c r="F7" s="314"/>
      <c r="G7" s="314"/>
      <c r="H7" s="314"/>
      <c r="I7" s="39"/>
      <c r="J7" s="39"/>
      <c r="K7" s="314"/>
      <c r="L7" s="314"/>
      <c r="M7" s="314"/>
      <c r="N7" s="314"/>
      <c r="O7" s="39"/>
      <c r="P7" s="304"/>
      <c r="Q7" s="304"/>
      <c r="R7" s="304"/>
      <c r="S7" s="304"/>
      <c r="T7" s="46"/>
      <c r="U7" s="304"/>
      <c r="V7" s="318"/>
      <c r="W7" s="304"/>
      <c r="X7" s="304"/>
      <c r="Y7" s="304"/>
      <c r="Z7" s="36"/>
      <c r="AA7" s="21"/>
      <c r="AJ7" s="5"/>
      <c r="AK7" s="5"/>
      <c r="AO7"/>
    </row>
    <row r="8" spans="1:41" ht="17.25" customHeight="1" x14ac:dyDescent="0.25">
      <c r="B8" s="21"/>
      <c r="C8" s="34"/>
      <c r="D8" s="315"/>
      <c r="E8" s="315"/>
      <c r="F8" s="315"/>
      <c r="G8" s="315"/>
      <c r="H8" s="315"/>
      <c r="I8" s="39"/>
      <c r="J8" s="39"/>
      <c r="K8" s="315"/>
      <c r="L8" s="315"/>
      <c r="M8" s="315"/>
      <c r="N8" s="315"/>
      <c r="O8" s="39"/>
      <c r="P8" s="305"/>
      <c r="Q8" s="305"/>
      <c r="R8" s="305"/>
      <c r="S8" s="305"/>
      <c r="T8" s="46"/>
      <c r="U8" s="305"/>
      <c r="V8" s="319"/>
      <c r="W8" s="305"/>
      <c r="X8" s="305"/>
      <c r="Y8" s="305"/>
      <c r="Z8" s="36"/>
      <c r="AA8" s="21"/>
      <c r="AJ8" s="5"/>
      <c r="AK8" s="5"/>
      <c r="AO8"/>
    </row>
    <row r="9" spans="1:41" ht="17.25" customHeight="1" x14ac:dyDescent="0.25">
      <c r="B9" s="21"/>
      <c r="C9" s="34"/>
      <c r="D9" s="37" t="s">
        <v>24</v>
      </c>
      <c r="E9" s="37"/>
      <c r="F9" s="37"/>
      <c r="G9" s="38"/>
      <c r="H9" s="39"/>
      <c r="I9" s="39"/>
      <c r="J9" s="39"/>
      <c r="K9" s="37" t="s">
        <v>1</v>
      </c>
      <c r="L9" s="35"/>
      <c r="M9" s="35"/>
      <c r="N9" s="41"/>
      <c r="O9" s="39"/>
      <c r="P9" s="312" t="s">
        <v>7</v>
      </c>
      <c r="Q9" s="312"/>
      <c r="R9" s="312"/>
      <c r="S9" s="312"/>
      <c r="T9" s="46"/>
      <c r="U9" s="313" t="s">
        <v>8</v>
      </c>
      <c r="V9" s="313"/>
      <c r="W9" s="313"/>
      <c r="X9" s="313"/>
      <c r="Y9" s="313"/>
      <c r="Z9" s="36"/>
      <c r="AA9" s="21"/>
      <c r="AJ9" s="5"/>
      <c r="AK9" s="5"/>
      <c r="AO9"/>
    </row>
    <row r="10" spans="1:41" ht="17.25" customHeight="1" x14ac:dyDescent="0.25">
      <c r="B10" s="21"/>
      <c r="C10" s="34"/>
      <c r="D10" s="39"/>
      <c r="E10" s="39"/>
      <c r="F10" s="39"/>
      <c r="G10" s="39"/>
      <c r="H10" s="39"/>
      <c r="I10" s="39"/>
      <c r="J10" s="39"/>
      <c r="K10" s="39"/>
      <c r="L10" s="39"/>
      <c r="M10" s="39"/>
      <c r="N10" s="41"/>
      <c r="O10" s="39"/>
      <c r="P10" s="39"/>
      <c r="Q10" s="39"/>
      <c r="R10" s="39"/>
      <c r="S10" s="39"/>
      <c r="T10" s="41"/>
      <c r="U10" s="41"/>
      <c r="V10" s="39"/>
      <c r="W10" s="39"/>
      <c r="X10" s="39"/>
      <c r="Y10" s="39"/>
      <c r="Z10" s="40"/>
      <c r="AA10" s="21"/>
      <c r="AC10" s="143"/>
      <c r="AJ10" s="5"/>
      <c r="AK10" s="5"/>
      <c r="AO10"/>
    </row>
    <row r="11" spans="1:41" ht="17.25" customHeight="1" x14ac:dyDescent="0.2">
      <c r="B11" s="21"/>
      <c r="C11" s="34"/>
      <c r="D11" s="316" t="s">
        <v>121</v>
      </c>
      <c r="E11" s="316"/>
      <c r="F11" s="316"/>
      <c r="G11" s="316"/>
      <c r="H11" s="316"/>
      <c r="I11" s="39"/>
      <c r="J11" s="39"/>
      <c r="K11" s="310"/>
      <c r="L11" s="310"/>
      <c r="M11" s="310"/>
      <c r="N11" s="310"/>
      <c r="O11" s="39"/>
      <c r="P11" s="292"/>
      <c r="Q11" s="292"/>
      <c r="R11" s="292"/>
      <c r="S11" s="292"/>
      <c r="T11" s="292"/>
      <c r="U11" s="320" t="s">
        <v>89</v>
      </c>
      <c r="V11" s="320"/>
      <c r="W11" s="320"/>
      <c r="X11" s="320"/>
      <c r="Y11" s="320"/>
      <c r="Z11" s="41"/>
      <c r="AA11" s="21"/>
    </row>
    <row r="12" spans="1:41" ht="17.25" customHeight="1" x14ac:dyDescent="0.2">
      <c r="B12" s="21"/>
      <c r="C12" s="34"/>
      <c r="D12" s="317"/>
      <c r="E12" s="317"/>
      <c r="F12" s="317"/>
      <c r="G12" s="317"/>
      <c r="H12" s="317"/>
      <c r="I12" s="39"/>
      <c r="J12" s="39"/>
      <c r="K12" s="311"/>
      <c r="L12" s="311"/>
      <c r="M12" s="311"/>
      <c r="N12" s="311"/>
      <c r="O12" s="39"/>
      <c r="P12" s="293"/>
      <c r="Q12" s="293"/>
      <c r="R12" s="293"/>
      <c r="S12" s="293"/>
      <c r="T12" s="293"/>
      <c r="U12" s="320"/>
      <c r="V12" s="320"/>
      <c r="W12" s="320"/>
      <c r="X12" s="320"/>
      <c r="Y12" s="320"/>
      <c r="Z12" s="41"/>
      <c r="AA12" s="21"/>
    </row>
    <row r="13" spans="1:41" ht="17.25" customHeight="1" x14ac:dyDescent="0.2">
      <c r="B13" s="21"/>
      <c r="C13" s="34"/>
      <c r="D13" s="37" t="s">
        <v>2</v>
      </c>
      <c r="E13" s="35"/>
      <c r="F13" s="37" t="s">
        <v>102</v>
      </c>
      <c r="G13" s="42"/>
      <c r="H13" s="39"/>
      <c r="I13" s="39"/>
      <c r="J13" s="39"/>
      <c r="K13" s="37" t="s">
        <v>3</v>
      </c>
      <c r="L13" s="37"/>
      <c r="M13" s="37"/>
      <c r="N13" s="41"/>
      <c r="O13" s="39"/>
      <c r="P13" s="37" t="s">
        <v>64</v>
      </c>
      <c r="Q13" s="37"/>
      <c r="R13" s="37"/>
      <c r="S13" s="37"/>
      <c r="T13" s="40"/>
      <c r="U13" s="40"/>
      <c r="V13" s="37"/>
      <c r="W13" s="37"/>
      <c r="X13" s="37"/>
      <c r="Y13" s="37"/>
      <c r="Z13" s="41"/>
      <c r="AA13" s="21"/>
    </row>
    <row r="14" spans="1:41" ht="17.25" customHeight="1" x14ac:dyDescent="0.2">
      <c r="B14" s="21"/>
      <c r="C14" s="34"/>
      <c r="D14" s="39"/>
      <c r="E14" s="39"/>
      <c r="F14" s="39"/>
      <c r="G14" s="39"/>
      <c r="H14" s="39"/>
      <c r="I14" s="39"/>
      <c r="J14" s="39"/>
      <c r="K14" s="39"/>
      <c r="L14" s="39"/>
      <c r="M14" s="39"/>
      <c r="N14" s="41"/>
      <c r="O14" s="39"/>
      <c r="P14" s="39"/>
      <c r="Q14" s="39"/>
      <c r="R14" s="39"/>
      <c r="S14" s="39"/>
      <c r="T14" s="41"/>
      <c r="U14" s="41"/>
      <c r="V14" s="39"/>
      <c r="W14" s="39"/>
      <c r="X14" s="39"/>
      <c r="Y14" s="39"/>
      <c r="Z14" s="40"/>
      <c r="AA14" s="21"/>
    </row>
    <row r="15" spans="1:41" ht="17.25" customHeight="1" x14ac:dyDescent="0.2">
      <c r="B15" s="21"/>
      <c r="C15" s="34"/>
      <c r="D15" s="306" t="s">
        <v>76</v>
      </c>
      <c r="E15" s="306"/>
      <c r="F15" s="306"/>
      <c r="G15" s="43"/>
      <c r="H15" s="308"/>
      <c r="I15" s="308"/>
      <c r="J15" s="308"/>
      <c r="K15" s="308"/>
      <c r="L15" s="34"/>
      <c r="M15" s="308"/>
      <c r="N15" s="308"/>
      <c r="O15" s="43"/>
      <c r="P15" s="310"/>
      <c r="Q15" s="310"/>
      <c r="R15" s="310"/>
      <c r="S15" s="43"/>
      <c r="T15" s="308"/>
      <c r="U15" s="308"/>
      <c r="V15" s="308"/>
      <c r="W15" s="308"/>
      <c r="X15" s="308"/>
      <c r="Y15" s="308"/>
      <c r="Z15" s="43"/>
      <c r="AA15" s="21"/>
    </row>
    <row r="16" spans="1:41" ht="17.25" customHeight="1" x14ac:dyDescent="0.2">
      <c r="B16" s="21"/>
      <c r="C16" s="34"/>
      <c r="D16" s="307"/>
      <c r="E16" s="307"/>
      <c r="F16" s="307"/>
      <c r="G16" s="43"/>
      <c r="H16" s="309"/>
      <c r="I16" s="309"/>
      <c r="J16" s="309"/>
      <c r="K16" s="309"/>
      <c r="L16" s="34"/>
      <c r="M16" s="309"/>
      <c r="N16" s="309"/>
      <c r="O16" s="43"/>
      <c r="P16" s="311"/>
      <c r="Q16" s="311"/>
      <c r="R16" s="311"/>
      <c r="S16" s="43"/>
      <c r="T16" s="309"/>
      <c r="U16" s="309"/>
      <c r="V16" s="309"/>
      <c r="W16" s="309"/>
      <c r="X16" s="309"/>
      <c r="Y16" s="309"/>
      <c r="Z16" s="43"/>
      <c r="AA16" s="21"/>
    </row>
    <row r="17" spans="2:38" ht="17.25" customHeight="1" x14ac:dyDescent="0.2">
      <c r="B17" s="21"/>
      <c r="C17" s="34"/>
      <c r="D17" s="43" t="s">
        <v>5</v>
      </c>
      <c r="E17" s="43"/>
      <c r="F17" s="34"/>
      <c r="G17" s="34"/>
      <c r="H17" s="43"/>
      <c r="I17" s="43"/>
      <c r="J17" s="43"/>
      <c r="K17" s="43"/>
      <c r="L17" s="34"/>
      <c r="M17" s="44" t="s">
        <v>77</v>
      </c>
      <c r="N17" s="41"/>
      <c r="O17" s="34"/>
      <c r="P17" s="44" t="s">
        <v>65</v>
      </c>
      <c r="Q17" s="44"/>
      <c r="R17" s="34"/>
      <c r="S17" s="45"/>
      <c r="T17" s="40" t="s">
        <v>9</v>
      </c>
      <c r="U17" s="40"/>
      <c r="V17" s="43"/>
      <c r="W17" s="43"/>
      <c r="X17" s="43"/>
      <c r="Y17" s="43"/>
      <c r="Z17" s="43"/>
      <c r="AA17" s="21"/>
    </row>
    <row r="18" spans="2:38" ht="17.25" customHeight="1" thickBot="1" x14ac:dyDescent="0.25">
      <c r="B18" s="21"/>
      <c r="C18" s="34"/>
      <c r="D18" s="34"/>
      <c r="E18" s="34"/>
      <c r="F18" s="34"/>
      <c r="G18" s="34"/>
      <c r="H18" s="34"/>
      <c r="I18" s="34"/>
      <c r="J18" s="34"/>
      <c r="K18" s="34"/>
      <c r="L18" s="34"/>
      <c r="M18" s="34"/>
      <c r="N18" s="41"/>
      <c r="O18" s="34"/>
      <c r="P18" s="34"/>
      <c r="Q18" s="34"/>
      <c r="R18" s="34"/>
      <c r="S18" s="34"/>
      <c r="T18" s="46"/>
      <c r="U18" s="46"/>
      <c r="V18" s="45"/>
      <c r="W18" s="45"/>
      <c r="X18" s="45"/>
      <c r="Y18" s="46"/>
      <c r="Z18" s="46"/>
      <c r="AA18" s="21"/>
    </row>
    <row r="19" spans="2:38" ht="17.25" customHeight="1" x14ac:dyDescent="0.2">
      <c r="B19" s="21"/>
      <c r="C19" s="34"/>
      <c r="D19" s="301" t="s">
        <v>126</v>
      </c>
      <c r="E19" s="302"/>
      <c r="F19" s="302"/>
      <c r="G19" s="302"/>
      <c r="H19" s="302"/>
      <c r="I19" s="302"/>
      <c r="J19" s="302"/>
      <c r="K19" s="303"/>
      <c r="L19" s="198" t="s">
        <v>91</v>
      </c>
      <c r="M19" s="298" t="s">
        <v>104</v>
      </c>
      <c r="N19" s="299"/>
      <c r="O19" s="299"/>
      <c r="P19" s="299"/>
      <c r="Q19" s="299"/>
      <c r="R19" s="300"/>
      <c r="S19" s="200" t="s">
        <v>90</v>
      </c>
      <c r="T19" s="295" t="s">
        <v>101</v>
      </c>
      <c r="U19" s="296"/>
      <c r="V19" s="296"/>
      <c r="W19" s="296"/>
      <c r="X19" s="296"/>
      <c r="Y19" s="297"/>
      <c r="Z19" s="34"/>
      <c r="AA19" s="21"/>
      <c r="AB19" s="219" t="s">
        <v>85</v>
      </c>
      <c r="AC19" s="220"/>
      <c r="AD19" s="96"/>
      <c r="AE19" s="4" t="s">
        <v>27</v>
      </c>
      <c r="AF19" s="6" t="s">
        <v>28</v>
      </c>
      <c r="AG19" s="23">
        <v>200</v>
      </c>
      <c r="AH19" s="6" t="s">
        <v>72</v>
      </c>
      <c r="AI19" s="6">
        <v>101</v>
      </c>
      <c r="AJ19" s="6" t="s">
        <v>16</v>
      </c>
    </row>
    <row r="20" spans="2:38" ht="17.25" customHeight="1" thickBot="1" x14ac:dyDescent="0.25">
      <c r="B20" s="21"/>
      <c r="C20" s="34"/>
      <c r="D20" s="210" t="s">
        <v>10</v>
      </c>
      <c r="E20" s="211"/>
      <c r="F20" s="47" t="s">
        <v>11</v>
      </c>
      <c r="G20" s="47" t="s">
        <v>12</v>
      </c>
      <c r="H20" s="111" t="s">
        <v>13</v>
      </c>
      <c r="I20" s="47" t="s">
        <v>14</v>
      </c>
      <c r="J20" s="357"/>
      <c r="K20" s="257"/>
      <c r="L20" s="198"/>
      <c r="M20" s="139" t="s">
        <v>11</v>
      </c>
      <c r="N20" s="140" t="s">
        <v>12</v>
      </c>
      <c r="O20" s="141" t="s">
        <v>13</v>
      </c>
      <c r="P20" s="140" t="s">
        <v>14</v>
      </c>
      <c r="Q20" s="376"/>
      <c r="R20" s="247"/>
      <c r="S20" s="200"/>
      <c r="T20" s="48" t="s">
        <v>11</v>
      </c>
      <c r="U20" s="49" t="s">
        <v>12</v>
      </c>
      <c r="V20" s="117" t="s">
        <v>13</v>
      </c>
      <c r="W20" s="49" t="s">
        <v>14</v>
      </c>
      <c r="X20" s="363"/>
      <c r="Y20" s="257"/>
      <c r="Z20" s="34"/>
      <c r="AA20" s="21"/>
      <c r="AB20" s="98" t="s">
        <v>11</v>
      </c>
      <c r="AC20" s="99" t="s">
        <v>86</v>
      </c>
      <c r="AD20" s="97"/>
      <c r="AE20" s="4" t="s">
        <v>20</v>
      </c>
      <c r="AF20" s="8" t="s">
        <v>19</v>
      </c>
      <c r="AG20" s="23">
        <v>101</v>
      </c>
      <c r="AH20" s="8" t="s">
        <v>51</v>
      </c>
      <c r="AI20" s="9">
        <v>201</v>
      </c>
      <c r="AJ20" s="9" t="s">
        <v>15</v>
      </c>
    </row>
    <row r="21" spans="2:38" ht="17.25" customHeight="1" x14ac:dyDescent="0.25">
      <c r="B21" s="21"/>
      <c r="C21" s="34"/>
      <c r="D21" s="212" t="s">
        <v>25</v>
      </c>
      <c r="E21" s="213"/>
      <c r="F21" s="50" t="s">
        <v>105</v>
      </c>
      <c r="G21" s="112">
        <v>101</v>
      </c>
      <c r="H21" s="131">
        <v>3</v>
      </c>
      <c r="I21" s="51"/>
      <c r="J21" s="254"/>
      <c r="K21" s="255"/>
      <c r="L21" s="199"/>
      <c r="M21" s="156" t="s">
        <v>100</v>
      </c>
      <c r="N21" s="153">
        <v>200</v>
      </c>
      <c r="O21" s="145">
        <v>4</v>
      </c>
      <c r="P21" s="57"/>
      <c r="Q21" s="366"/>
      <c r="R21" s="377"/>
      <c r="S21" s="201"/>
      <c r="T21" s="126"/>
      <c r="U21" s="128"/>
      <c r="V21" s="119"/>
      <c r="W21" s="52"/>
      <c r="X21" s="364"/>
      <c r="Y21" s="365"/>
      <c r="Z21" s="34"/>
      <c r="AA21" s="21"/>
      <c r="AB21" s="98" t="s">
        <v>12</v>
      </c>
      <c r="AC21" s="99" t="s">
        <v>87</v>
      </c>
      <c r="AD21" s="97"/>
      <c r="AE21" s="93" t="s">
        <v>29</v>
      </c>
      <c r="AF21" s="9" t="s">
        <v>31</v>
      </c>
      <c r="AG21" s="23">
        <v>135</v>
      </c>
      <c r="AH21" s="8" t="s">
        <v>54</v>
      </c>
      <c r="AI21" s="6">
        <v>102</v>
      </c>
      <c r="AJ21" s="5"/>
    </row>
    <row r="22" spans="2:38" ht="17.25" customHeight="1" thickBot="1" x14ac:dyDescent="0.3">
      <c r="B22" s="21"/>
      <c r="C22" s="34"/>
      <c r="D22" s="214"/>
      <c r="E22" s="215"/>
      <c r="F22" s="53" t="s">
        <v>105</v>
      </c>
      <c r="G22" s="79">
        <v>102</v>
      </c>
      <c r="H22" s="132">
        <v>3</v>
      </c>
      <c r="I22" s="55"/>
      <c r="J22" s="368"/>
      <c r="K22" s="257"/>
      <c r="L22" s="199"/>
      <c r="M22" s="156" t="s">
        <v>100</v>
      </c>
      <c r="N22" s="153">
        <v>310</v>
      </c>
      <c r="O22" s="145">
        <v>3</v>
      </c>
      <c r="P22" s="57"/>
      <c r="Q22" s="366"/>
      <c r="R22" s="377"/>
      <c r="S22" s="201"/>
      <c r="T22" s="163" t="s">
        <v>27</v>
      </c>
      <c r="U22" s="62">
        <v>260</v>
      </c>
      <c r="V22" s="164">
        <v>4</v>
      </c>
      <c r="W22" s="57"/>
      <c r="X22" s="366"/>
      <c r="Y22" s="367"/>
      <c r="Z22" s="34"/>
      <c r="AA22" s="21"/>
      <c r="AB22" s="98" t="s">
        <v>13</v>
      </c>
      <c r="AC22" s="99" t="s">
        <v>88</v>
      </c>
      <c r="AD22" s="97"/>
      <c r="AE22" s="94" t="s">
        <v>30</v>
      </c>
      <c r="AF22" s="5"/>
      <c r="AH22" s="8" t="s">
        <v>21</v>
      </c>
      <c r="AI22" s="20">
        <v>202</v>
      </c>
      <c r="AJ22" s="6">
        <v>101</v>
      </c>
    </row>
    <row r="23" spans="2:38" ht="17.25" customHeight="1" x14ac:dyDescent="0.25">
      <c r="B23" s="21"/>
      <c r="C23" s="34"/>
      <c r="D23" s="240" t="s">
        <v>26</v>
      </c>
      <c r="E23" s="241"/>
      <c r="F23" s="58" t="s">
        <v>15</v>
      </c>
      <c r="G23" s="112">
        <v>101</v>
      </c>
      <c r="H23" s="133">
        <v>3</v>
      </c>
      <c r="I23" s="59"/>
      <c r="J23" s="345"/>
      <c r="K23" s="255"/>
      <c r="L23" s="199"/>
      <c r="M23" s="156" t="s">
        <v>100</v>
      </c>
      <c r="N23" s="153">
        <v>450</v>
      </c>
      <c r="O23" s="145">
        <v>3</v>
      </c>
      <c r="P23" s="57"/>
      <c r="Q23" s="351" t="str">
        <f>IF(O23="","",IF(P23="","",(VLOOKUP(P23,$AF$29:$AG$36,2,FALSE)*O23)))</f>
        <v/>
      </c>
      <c r="R23" s="352"/>
      <c r="S23" s="201"/>
      <c r="T23" s="163" t="s">
        <v>20</v>
      </c>
      <c r="U23" s="62">
        <v>111</v>
      </c>
      <c r="V23" s="164">
        <v>4</v>
      </c>
      <c r="W23" s="57"/>
      <c r="X23" s="366"/>
      <c r="Y23" s="367"/>
      <c r="Z23" s="34"/>
      <c r="AA23" s="21"/>
      <c r="AB23" s="98" t="s">
        <v>14</v>
      </c>
      <c r="AC23" s="99" t="s">
        <v>36</v>
      </c>
      <c r="AD23" s="97"/>
      <c r="AE23" s="94" t="s">
        <v>18</v>
      </c>
      <c r="AF23" s="5"/>
      <c r="AH23" s="9" t="s">
        <v>59</v>
      </c>
      <c r="AJ23" s="8">
        <v>202</v>
      </c>
    </row>
    <row r="24" spans="2:38" ht="24.75" customHeight="1" x14ac:dyDescent="0.25">
      <c r="B24" s="21"/>
      <c r="C24" s="34"/>
      <c r="D24" s="242"/>
      <c r="E24" s="243"/>
      <c r="F24" s="60" t="s">
        <v>15</v>
      </c>
      <c r="G24" s="147">
        <v>102</v>
      </c>
      <c r="H24" s="134">
        <v>3</v>
      </c>
      <c r="I24" s="77"/>
      <c r="J24" s="346"/>
      <c r="K24" s="247"/>
      <c r="L24" s="199"/>
      <c r="M24" s="156" t="s">
        <v>100</v>
      </c>
      <c r="N24" s="154" t="s">
        <v>108</v>
      </c>
      <c r="O24" s="145">
        <v>3</v>
      </c>
      <c r="P24" s="57"/>
      <c r="Q24" s="366"/>
      <c r="R24" s="377"/>
      <c r="S24" s="201"/>
      <c r="T24" s="163" t="s">
        <v>20</v>
      </c>
      <c r="U24" s="62">
        <v>112</v>
      </c>
      <c r="V24" s="164">
        <v>4</v>
      </c>
      <c r="W24" s="57"/>
      <c r="X24" s="366"/>
      <c r="Y24" s="367"/>
      <c r="Z24" s="34"/>
      <c r="AA24" s="21"/>
      <c r="AB24" s="181" t="s">
        <v>98</v>
      </c>
      <c r="AC24" s="182"/>
      <c r="AD24" s="183"/>
      <c r="AE24" s="95" t="s">
        <v>40</v>
      </c>
      <c r="AF24" s="5"/>
      <c r="AH24" s="13"/>
      <c r="AJ24" s="9">
        <v>230</v>
      </c>
    </row>
    <row r="25" spans="2:38" ht="18" customHeight="1" thickBot="1" x14ac:dyDescent="0.3">
      <c r="B25" s="21"/>
      <c r="C25" s="34"/>
      <c r="D25" s="244" t="s">
        <v>106</v>
      </c>
      <c r="E25" s="245"/>
      <c r="F25" s="61" t="s">
        <v>15</v>
      </c>
      <c r="G25" s="113"/>
      <c r="H25" s="135">
        <v>3</v>
      </c>
      <c r="I25" s="62"/>
      <c r="J25" s="246"/>
      <c r="K25" s="247"/>
      <c r="L25" s="199"/>
      <c r="M25" s="156" t="s">
        <v>100</v>
      </c>
      <c r="N25" s="155">
        <v>498</v>
      </c>
      <c r="O25" s="145">
        <v>3</v>
      </c>
      <c r="P25" s="57"/>
      <c r="Q25" s="351" t="str">
        <f t="shared" ref="Q25:Q30" si="0">IF(O25="","",IF(P25="","",(VLOOKUP(P25,$AF$29:$AG$36,2,FALSE)*O25)))</f>
        <v/>
      </c>
      <c r="R25" s="352"/>
      <c r="S25" s="201"/>
      <c r="T25" s="163" t="s">
        <v>29</v>
      </c>
      <c r="U25" s="62">
        <v>101</v>
      </c>
      <c r="V25" s="164">
        <v>4</v>
      </c>
      <c r="W25" s="57"/>
      <c r="X25" s="366"/>
      <c r="Y25" s="367"/>
      <c r="Z25" s="34"/>
      <c r="AA25" s="21"/>
      <c r="AB25" s="184" t="s">
        <v>99</v>
      </c>
      <c r="AC25" s="184"/>
      <c r="AD25" s="185"/>
    </row>
    <row r="26" spans="2:38" ht="25.5" customHeight="1" thickBot="1" x14ac:dyDescent="0.3">
      <c r="B26" s="21"/>
      <c r="C26" s="34"/>
      <c r="D26" s="202" t="s">
        <v>107</v>
      </c>
      <c r="E26" s="203"/>
      <c r="F26" s="114" t="s">
        <v>96</v>
      </c>
      <c r="G26" s="150" t="s">
        <v>96</v>
      </c>
      <c r="H26" s="136" t="s">
        <v>97</v>
      </c>
      <c r="I26" s="63"/>
      <c r="J26" s="256"/>
      <c r="K26" s="257"/>
      <c r="L26" s="199"/>
      <c r="M26" s="157" t="s">
        <v>100</v>
      </c>
      <c r="N26" s="176">
        <v>320</v>
      </c>
      <c r="O26" s="177">
        <v>4</v>
      </c>
      <c r="P26" s="57"/>
      <c r="Q26" s="353"/>
      <c r="R26" s="352"/>
      <c r="S26" s="201"/>
      <c r="T26" s="163" t="s">
        <v>29</v>
      </c>
      <c r="U26" s="62">
        <v>102</v>
      </c>
      <c r="V26" s="164">
        <v>4</v>
      </c>
      <c r="W26" s="57"/>
      <c r="X26" s="366"/>
      <c r="Y26" s="367"/>
      <c r="Z26" s="34"/>
      <c r="AA26" s="21"/>
      <c r="AB26" s="221"/>
      <c r="AC26" s="222"/>
      <c r="AD26" s="222"/>
      <c r="AE26" s="223"/>
      <c r="AL26" s="2">
        <f>SUMIF(H21:H43,"&gt;=1",H21:H43)</f>
        <v>38</v>
      </c>
    </row>
    <row r="27" spans="2:38" ht="21" customHeight="1" thickBot="1" x14ac:dyDescent="0.3">
      <c r="B27" s="21"/>
      <c r="C27" s="34"/>
      <c r="D27" s="192" t="s">
        <v>93</v>
      </c>
      <c r="E27" s="216"/>
      <c r="F27" s="64" t="s">
        <v>17</v>
      </c>
      <c r="G27" s="149"/>
      <c r="H27" s="133">
        <v>3</v>
      </c>
      <c r="I27" s="59"/>
      <c r="J27" s="345"/>
      <c r="K27" s="255"/>
      <c r="L27" s="199"/>
      <c r="M27" s="156" t="s">
        <v>20</v>
      </c>
      <c r="N27" s="153">
        <v>211</v>
      </c>
      <c r="O27" s="145">
        <v>4</v>
      </c>
      <c r="P27" s="65"/>
      <c r="Q27" s="381"/>
      <c r="R27" s="352"/>
      <c r="S27" s="201"/>
      <c r="T27" s="163" t="s">
        <v>18</v>
      </c>
      <c r="U27" s="62">
        <v>132</v>
      </c>
      <c r="V27" s="164">
        <v>3</v>
      </c>
      <c r="W27" s="65"/>
      <c r="X27" s="290"/>
      <c r="Y27" s="291"/>
      <c r="Z27" s="34"/>
      <c r="AA27" s="21"/>
      <c r="AB27" s="224"/>
      <c r="AC27" s="225"/>
      <c r="AD27" s="225"/>
      <c r="AE27" s="226"/>
      <c r="AF27" s="10" t="s">
        <v>32</v>
      </c>
      <c r="AG27" s="10"/>
      <c r="AH27" s="11" t="s">
        <v>33</v>
      </c>
      <c r="AI27" s="11" t="s">
        <v>34</v>
      </c>
      <c r="AJ27" s="12" t="s">
        <v>35</v>
      </c>
      <c r="AL27" s="2">
        <f>SUMIF(O21:O42,"&gt;=3",O21:O42)</f>
        <v>46</v>
      </c>
    </row>
    <row r="28" spans="2:38" ht="25.5" customHeight="1" thickTop="1" thickBot="1" x14ac:dyDescent="0.3">
      <c r="B28" s="21"/>
      <c r="C28" s="34"/>
      <c r="D28" s="217"/>
      <c r="E28" s="218"/>
      <c r="F28" s="68" t="s">
        <v>17</v>
      </c>
      <c r="G28" s="150"/>
      <c r="H28" s="136">
        <v>3</v>
      </c>
      <c r="I28" s="63"/>
      <c r="J28" s="256"/>
      <c r="K28" s="257"/>
      <c r="L28" s="199"/>
      <c r="M28" s="157" t="s">
        <v>20</v>
      </c>
      <c r="N28" s="155" t="s">
        <v>123</v>
      </c>
      <c r="O28" s="145">
        <v>3</v>
      </c>
      <c r="P28" s="65"/>
      <c r="Q28" s="382" t="s">
        <v>124</v>
      </c>
      <c r="R28" s="383"/>
      <c r="S28" s="201"/>
      <c r="T28" s="163"/>
      <c r="U28" s="62"/>
      <c r="V28" s="164"/>
      <c r="W28" s="65"/>
      <c r="X28" s="290"/>
      <c r="Y28" s="291"/>
      <c r="Z28" s="34"/>
      <c r="AA28" s="21"/>
      <c r="AB28" s="227"/>
      <c r="AC28" s="228"/>
      <c r="AD28" s="228"/>
      <c r="AE28" s="229"/>
      <c r="AF28" s="10" t="s">
        <v>36</v>
      </c>
      <c r="AG28" s="10" t="s">
        <v>37</v>
      </c>
      <c r="AH28" s="5" t="s">
        <v>38</v>
      </c>
      <c r="AI28" s="11" t="s">
        <v>6</v>
      </c>
      <c r="AJ28" s="12" t="s">
        <v>39</v>
      </c>
      <c r="AL28" s="2">
        <f>SUMIF(V21:V29,"&gt;=3",V21:V29)</f>
        <v>46</v>
      </c>
    </row>
    <row r="29" spans="2:38" ht="28.5" customHeight="1" thickBot="1" x14ac:dyDescent="0.3">
      <c r="B29" s="21"/>
      <c r="C29" s="34"/>
      <c r="D29" s="238" t="s">
        <v>92</v>
      </c>
      <c r="E29" s="239"/>
      <c r="F29" s="69" t="s">
        <v>18</v>
      </c>
      <c r="G29" s="115">
        <v>131</v>
      </c>
      <c r="H29" s="132">
        <v>3</v>
      </c>
      <c r="I29" s="55"/>
      <c r="J29" s="258"/>
      <c r="K29" s="259"/>
      <c r="L29" s="199"/>
      <c r="M29" s="156" t="s">
        <v>20</v>
      </c>
      <c r="N29" s="171" t="s">
        <v>120</v>
      </c>
      <c r="O29" s="145">
        <v>3</v>
      </c>
      <c r="P29" s="124"/>
      <c r="Q29" s="353" t="s">
        <v>119</v>
      </c>
      <c r="R29" s="352"/>
      <c r="S29" s="201"/>
      <c r="T29" s="358" t="s">
        <v>115</v>
      </c>
      <c r="U29" s="359"/>
      <c r="V29" s="165">
        <v>23</v>
      </c>
      <c r="W29" s="65"/>
      <c r="X29" s="349"/>
      <c r="Y29" s="350"/>
      <c r="Z29" s="34"/>
      <c r="AA29" s="21"/>
      <c r="AB29" s="100"/>
      <c r="AC29" s="41"/>
      <c r="AD29" s="230"/>
      <c r="AE29" s="231"/>
      <c r="AF29" s="10" t="s">
        <v>41</v>
      </c>
      <c r="AG29" s="10">
        <v>4</v>
      </c>
      <c r="AH29" s="5" t="s">
        <v>42</v>
      </c>
      <c r="AI29" s="11" t="s">
        <v>43</v>
      </c>
      <c r="AJ29" s="12" t="s">
        <v>44</v>
      </c>
      <c r="AL29" s="2">
        <f>SUMIF(V32:V42,"&gt;=3",V32:V42)</f>
        <v>15</v>
      </c>
    </row>
    <row r="30" spans="2:38" ht="32.25" customHeight="1" thickBot="1" x14ac:dyDescent="0.3">
      <c r="B30" s="21"/>
      <c r="C30" s="34"/>
      <c r="D30" s="192" t="s">
        <v>23</v>
      </c>
      <c r="E30" s="216"/>
      <c r="F30" s="261"/>
      <c r="G30" s="261"/>
      <c r="H30" s="278">
        <v>3</v>
      </c>
      <c r="I30" s="276"/>
      <c r="J30" s="354"/>
      <c r="K30" s="342"/>
      <c r="L30" s="199"/>
      <c r="M30" s="174" t="s">
        <v>20</v>
      </c>
      <c r="N30" s="171">
        <v>301</v>
      </c>
      <c r="O30" s="145">
        <v>4</v>
      </c>
      <c r="P30" s="57"/>
      <c r="Q30" s="351" t="str">
        <f t="shared" si="0"/>
        <v/>
      </c>
      <c r="R30" s="352"/>
      <c r="S30" s="201"/>
      <c r="T30" s="207" t="s">
        <v>109</v>
      </c>
      <c r="U30" s="208"/>
      <c r="V30" s="208"/>
      <c r="W30" s="208"/>
      <c r="X30" s="208"/>
      <c r="Y30" s="209"/>
      <c r="Z30" s="34"/>
      <c r="AA30" s="21"/>
      <c r="AB30" s="100"/>
      <c r="AC30" s="41"/>
      <c r="AD30" s="41"/>
      <c r="AE30" s="101"/>
      <c r="AF30" s="10" t="s">
        <v>45</v>
      </c>
      <c r="AG30" s="10">
        <v>3</v>
      </c>
      <c r="AH30" s="11" t="s">
        <v>4</v>
      </c>
      <c r="AI30" s="11" t="s">
        <v>46</v>
      </c>
      <c r="AJ30" s="12" t="s">
        <v>47</v>
      </c>
      <c r="AL30" s="2">
        <f>SUM(AL26:AL29)</f>
        <v>145</v>
      </c>
    </row>
    <row r="31" spans="2:38" ht="19.5" customHeight="1" thickTop="1" thickBot="1" x14ac:dyDescent="0.3">
      <c r="B31" s="21"/>
      <c r="C31" s="34"/>
      <c r="D31" s="217" t="s">
        <v>22</v>
      </c>
      <c r="E31" s="218"/>
      <c r="F31" s="280"/>
      <c r="G31" s="280"/>
      <c r="H31" s="279"/>
      <c r="I31" s="277"/>
      <c r="J31" s="343"/>
      <c r="K31" s="344"/>
      <c r="L31" s="199"/>
      <c r="M31" s="157" t="s">
        <v>20</v>
      </c>
      <c r="N31" s="176">
        <v>411</v>
      </c>
      <c r="O31" s="177">
        <v>4</v>
      </c>
      <c r="P31" s="57"/>
      <c r="Q31" s="353"/>
      <c r="R31" s="352"/>
      <c r="S31" s="201"/>
      <c r="T31" s="71" t="s">
        <v>11</v>
      </c>
      <c r="U31" s="72" t="s">
        <v>12</v>
      </c>
      <c r="V31" s="118" t="s">
        <v>13</v>
      </c>
      <c r="W31" s="72" t="s">
        <v>14</v>
      </c>
      <c r="X31" s="360"/>
      <c r="Y31" s="257"/>
      <c r="Z31" s="34"/>
      <c r="AA31" s="21"/>
      <c r="AB31" s="100"/>
      <c r="AC31" s="41"/>
      <c r="AD31" s="41"/>
      <c r="AE31" s="101"/>
      <c r="AF31" s="10" t="s">
        <v>48</v>
      </c>
      <c r="AG31" s="10">
        <v>2</v>
      </c>
      <c r="AH31" s="11" t="s">
        <v>49</v>
      </c>
      <c r="AI31" s="11"/>
      <c r="AJ31" s="12" t="s">
        <v>50</v>
      </c>
    </row>
    <row r="32" spans="2:38" ht="22.5" customHeight="1" thickBot="1" x14ac:dyDescent="0.3">
      <c r="B32" s="21"/>
      <c r="C32" s="34"/>
      <c r="D32" s="248" t="s">
        <v>113</v>
      </c>
      <c r="E32" s="249"/>
      <c r="F32" s="73"/>
      <c r="G32" s="144"/>
      <c r="H32" s="131">
        <v>1</v>
      </c>
      <c r="I32" s="74"/>
      <c r="J32" s="254"/>
      <c r="K32" s="255"/>
      <c r="L32" s="199"/>
      <c r="M32" s="178" t="s">
        <v>20</v>
      </c>
      <c r="N32" s="179">
        <v>415</v>
      </c>
      <c r="O32" s="180">
        <v>4</v>
      </c>
      <c r="P32" s="173"/>
      <c r="Q32" s="380"/>
      <c r="R32" s="377"/>
      <c r="S32" s="201"/>
      <c r="T32" s="166"/>
      <c r="U32" s="74"/>
      <c r="V32" s="167">
        <v>3</v>
      </c>
      <c r="W32" s="75"/>
      <c r="X32" s="361" t="s">
        <v>114</v>
      </c>
      <c r="Y32" s="362"/>
      <c r="Z32" s="34"/>
      <c r="AA32" s="21"/>
      <c r="AB32" s="100"/>
      <c r="AC32" s="41"/>
      <c r="AD32" s="41"/>
      <c r="AE32" s="101"/>
      <c r="AF32" s="10" t="s">
        <v>52</v>
      </c>
      <c r="AG32" s="10">
        <v>0</v>
      </c>
      <c r="AH32" s="11" t="s">
        <v>53</v>
      </c>
      <c r="AI32" s="11"/>
      <c r="AJ32" s="12"/>
    </row>
    <row r="33" spans="2:36" ht="17.25" customHeight="1" thickTop="1" thickBot="1" x14ac:dyDescent="0.3">
      <c r="B33" s="21"/>
      <c r="C33" s="34"/>
      <c r="D33" s="250"/>
      <c r="E33" s="251"/>
      <c r="F33" s="108" t="str">
        <f>IF(F32="","","PED")</f>
        <v/>
      </c>
      <c r="G33" s="108"/>
      <c r="H33" s="135">
        <v>1</v>
      </c>
      <c r="I33" s="62"/>
      <c r="J33" s="246"/>
      <c r="K33" s="247"/>
      <c r="L33" s="199"/>
      <c r="M33" s="175" t="s">
        <v>27</v>
      </c>
      <c r="N33" s="170" t="s">
        <v>120</v>
      </c>
      <c r="O33" s="146">
        <v>4</v>
      </c>
      <c r="P33" s="158"/>
      <c r="Q33" s="353" t="s">
        <v>118</v>
      </c>
      <c r="R33" s="352"/>
      <c r="S33" s="201"/>
      <c r="T33" s="163"/>
      <c r="U33" s="62"/>
      <c r="V33" s="168">
        <v>3</v>
      </c>
      <c r="W33" s="172"/>
      <c r="X33" s="355" t="s">
        <v>114</v>
      </c>
      <c r="Y33" s="356"/>
      <c r="Z33" s="34"/>
      <c r="AA33" s="21"/>
      <c r="AB33" s="100"/>
      <c r="AC33" s="41"/>
      <c r="AD33" s="41"/>
      <c r="AE33" s="102"/>
      <c r="AF33" s="10" t="s">
        <v>55</v>
      </c>
      <c r="AG33" s="10">
        <v>0</v>
      </c>
      <c r="AH33" s="11" t="s">
        <v>56</v>
      </c>
      <c r="AI33" s="14">
        <v>2020</v>
      </c>
      <c r="AJ33" s="12"/>
    </row>
    <row r="34" spans="2:36" ht="17.25" customHeight="1" thickTop="1" thickBot="1" x14ac:dyDescent="0.3">
      <c r="B34" s="21"/>
      <c r="C34" s="34"/>
      <c r="D34" s="252"/>
      <c r="E34" s="253"/>
      <c r="F34" s="122"/>
      <c r="G34" s="150"/>
      <c r="H34" s="136">
        <v>3</v>
      </c>
      <c r="I34" s="63"/>
      <c r="J34" s="256"/>
      <c r="K34" s="257"/>
      <c r="L34" s="199"/>
      <c r="P34" s="159"/>
      <c r="Q34" s="379" t="str">
        <f>IF(O33="","",IF(P34="","",(VLOOKUP(P34,$AF$29:$AG$36,2,FALSE)*O33)))</f>
        <v/>
      </c>
      <c r="R34" s="352"/>
      <c r="S34" s="201"/>
      <c r="T34" s="163"/>
      <c r="U34" s="62"/>
      <c r="V34" s="168">
        <v>3</v>
      </c>
      <c r="W34" s="65"/>
      <c r="X34" s="328" t="s">
        <v>114</v>
      </c>
      <c r="Y34" s="329"/>
      <c r="Z34" s="34"/>
      <c r="AA34" s="21"/>
      <c r="AB34" s="100"/>
      <c r="AC34" s="41"/>
      <c r="AD34" s="41"/>
      <c r="AE34" s="103"/>
      <c r="AF34" s="10" t="s">
        <v>57</v>
      </c>
      <c r="AG34" s="10">
        <v>0</v>
      </c>
      <c r="AH34" s="11" t="s">
        <v>58</v>
      </c>
      <c r="AI34" s="15">
        <v>2021</v>
      </c>
      <c r="AJ34" s="12"/>
    </row>
    <row r="35" spans="2:36" ht="17.25" customHeight="1" thickBot="1" x14ac:dyDescent="0.3">
      <c r="B35" s="21"/>
      <c r="C35" s="34"/>
      <c r="D35" s="333" t="s">
        <v>112</v>
      </c>
      <c r="E35" s="334"/>
      <c r="F35" s="115"/>
      <c r="G35" s="115"/>
      <c r="H35" s="132">
        <v>0</v>
      </c>
      <c r="I35" s="55"/>
      <c r="J35" s="258"/>
      <c r="K35" s="259"/>
      <c r="L35" s="199"/>
      <c r="M35" s="142"/>
      <c r="N35" s="142"/>
      <c r="O35" s="142"/>
      <c r="P35" s="159"/>
      <c r="Q35" s="379"/>
      <c r="R35" s="352"/>
      <c r="S35" s="201"/>
      <c r="T35" s="166"/>
      <c r="U35" s="74"/>
      <c r="V35" s="169">
        <v>3</v>
      </c>
      <c r="W35" s="75"/>
      <c r="X35" s="328"/>
      <c r="Y35" s="329"/>
      <c r="Z35" s="34"/>
      <c r="AA35" s="21"/>
      <c r="AB35" s="104"/>
      <c r="AC35" s="92"/>
      <c r="AD35" s="92"/>
      <c r="AE35" s="105"/>
      <c r="AF35" s="10" t="s">
        <v>60</v>
      </c>
      <c r="AG35" s="10">
        <v>0</v>
      </c>
      <c r="AH35" s="11" t="s">
        <v>61</v>
      </c>
      <c r="AI35" s="15">
        <v>2022</v>
      </c>
      <c r="AJ35" s="12"/>
    </row>
    <row r="36" spans="2:36" ht="27" customHeight="1" thickBot="1" x14ac:dyDescent="0.3">
      <c r="B36" s="21"/>
      <c r="C36" s="34"/>
      <c r="D36" s="335" t="s">
        <v>73</v>
      </c>
      <c r="E36" s="336"/>
      <c r="F36" s="76"/>
      <c r="G36" s="151"/>
      <c r="H36" s="136">
        <v>3</v>
      </c>
      <c r="I36" s="63"/>
      <c r="J36" s="260"/>
      <c r="K36" s="259"/>
      <c r="L36" s="199"/>
      <c r="M36" s="161"/>
      <c r="N36" s="62"/>
      <c r="O36" s="145"/>
      <c r="P36" s="158"/>
      <c r="Q36" s="351" t="str">
        <f>IF(O36="","",IF(P36="","",(VLOOKUP(P36,$AF$29:$AG$36,2,FALSE)*O36)))</f>
        <v/>
      </c>
      <c r="R36" s="352"/>
      <c r="S36" s="201"/>
      <c r="T36" s="163"/>
      <c r="U36" s="62"/>
      <c r="V36" s="164">
        <v>3</v>
      </c>
      <c r="W36" s="65"/>
      <c r="X36" s="328"/>
      <c r="Y36" s="329"/>
      <c r="Z36" s="34"/>
      <c r="AA36" s="21"/>
      <c r="AB36" s="232"/>
      <c r="AC36" s="233"/>
      <c r="AD36" s="233"/>
      <c r="AE36" s="234"/>
      <c r="AF36" s="10" t="s">
        <v>62</v>
      </c>
      <c r="AG36" s="10">
        <v>9</v>
      </c>
      <c r="AH36" s="11" t="s">
        <v>63</v>
      </c>
      <c r="AI36" s="16">
        <v>2023</v>
      </c>
      <c r="AJ36" s="12"/>
    </row>
    <row r="37" spans="2:36" ht="17.25" customHeight="1" thickBot="1" x14ac:dyDescent="0.3">
      <c r="B37" s="21"/>
      <c r="C37" s="34"/>
      <c r="D37" s="188" t="s">
        <v>75</v>
      </c>
      <c r="E37" s="189"/>
      <c r="F37" s="261"/>
      <c r="G37" s="263"/>
      <c r="H37" s="339">
        <v>3</v>
      </c>
      <c r="I37" s="340"/>
      <c r="J37" s="341"/>
      <c r="K37" s="342"/>
      <c r="L37" s="199"/>
      <c r="M37" s="162"/>
      <c r="N37" s="62"/>
      <c r="O37" s="145"/>
      <c r="P37" s="158"/>
      <c r="Q37" s="351" t="str">
        <f>IF(O37="","",IF(P37="","",(VLOOKUP(P37,$AF$29:$AG$36,2,FALSE)*O37)))</f>
        <v/>
      </c>
      <c r="R37" s="352"/>
      <c r="S37" s="201"/>
      <c r="T37" s="163"/>
      <c r="U37" s="62"/>
      <c r="V37" s="164"/>
      <c r="W37" s="65"/>
      <c r="X37" s="328"/>
      <c r="Y37" s="329"/>
      <c r="Z37" s="34"/>
      <c r="AA37" s="21"/>
      <c r="AB37" s="232"/>
      <c r="AC37" s="233"/>
      <c r="AD37" s="233"/>
      <c r="AE37" s="234"/>
      <c r="AF37" s="17"/>
      <c r="AG37" s="17"/>
      <c r="AH37" s="17"/>
      <c r="AI37" s="17"/>
      <c r="AJ37" s="18"/>
    </row>
    <row r="38" spans="2:36" ht="22.5" customHeight="1" thickBot="1" x14ac:dyDescent="0.3">
      <c r="B38" s="21"/>
      <c r="C38" s="34"/>
      <c r="D38" s="190" t="s">
        <v>68</v>
      </c>
      <c r="E38" s="191"/>
      <c r="F38" s="262"/>
      <c r="G38" s="264"/>
      <c r="H38" s="262"/>
      <c r="I38" s="262"/>
      <c r="J38" s="343"/>
      <c r="K38" s="344"/>
      <c r="L38" s="199"/>
      <c r="M38" s="162"/>
      <c r="N38" s="62"/>
      <c r="O38" s="145"/>
      <c r="P38" s="160"/>
      <c r="Q38" s="378" t="str">
        <f>IF(O38="","",IF(P38="","",(VLOOKUP(P38,$AF$29:$AG$36,2,FALSE)*O38)))</f>
        <v/>
      </c>
      <c r="R38" s="352"/>
      <c r="S38" s="201"/>
      <c r="T38" s="66"/>
      <c r="U38" s="77"/>
      <c r="V38" s="67"/>
      <c r="W38" s="65"/>
      <c r="X38" s="290"/>
      <c r="Y38" s="291"/>
      <c r="Z38" s="34"/>
      <c r="AA38" s="21"/>
      <c r="AB38" s="235"/>
      <c r="AC38" s="236"/>
      <c r="AD38" s="236"/>
      <c r="AE38" s="237"/>
    </row>
    <row r="39" spans="2:36" ht="17.25" customHeight="1" x14ac:dyDescent="0.25">
      <c r="B39" s="21"/>
      <c r="C39" s="34"/>
      <c r="D39" s="192" t="s">
        <v>127</v>
      </c>
      <c r="E39" s="193"/>
      <c r="F39" s="123" t="s">
        <v>27</v>
      </c>
      <c r="G39" s="121">
        <v>260</v>
      </c>
      <c r="H39" s="133">
        <v>0</v>
      </c>
      <c r="I39" s="59"/>
      <c r="J39" s="345"/>
      <c r="K39" s="255"/>
      <c r="L39" s="198"/>
      <c r="M39" s="56"/>
      <c r="N39" s="77"/>
      <c r="O39" s="70"/>
      <c r="P39" s="57"/>
      <c r="Q39" s="366"/>
      <c r="R39" s="367"/>
      <c r="S39" s="200"/>
      <c r="T39" s="66"/>
      <c r="U39" s="77"/>
      <c r="V39" s="67"/>
      <c r="W39" s="65"/>
      <c r="X39" s="290"/>
      <c r="Y39" s="291"/>
      <c r="Z39" s="34"/>
      <c r="AA39" s="21"/>
    </row>
    <row r="40" spans="2:36" ht="17.25" customHeight="1" x14ac:dyDescent="0.25">
      <c r="B40" s="21"/>
      <c r="C40" s="34"/>
      <c r="D40" s="194"/>
      <c r="E40" s="195"/>
      <c r="F40" s="125" t="s">
        <v>20</v>
      </c>
      <c r="G40" s="152">
        <v>111</v>
      </c>
      <c r="H40" s="134">
        <v>0</v>
      </c>
      <c r="I40" s="77"/>
      <c r="J40" s="346"/>
      <c r="K40" s="247"/>
      <c r="L40" s="198"/>
      <c r="M40" s="56"/>
      <c r="N40" s="77"/>
      <c r="O40" s="70"/>
      <c r="P40" s="57"/>
      <c r="Q40" s="366"/>
      <c r="R40" s="367"/>
      <c r="S40" s="200"/>
      <c r="T40" s="66"/>
      <c r="U40" s="77"/>
      <c r="V40" s="67"/>
      <c r="W40" s="65"/>
      <c r="X40" s="290"/>
      <c r="Y40" s="291"/>
      <c r="Z40" s="34"/>
      <c r="AA40" s="21"/>
    </row>
    <row r="41" spans="2:36" ht="17.25" customHeight="1" x14ac:dyDescent="0.25">
      <c r="B41" s="21"/>
      <c r="C41" s="34"/>
      <c r="D41" s="194"/>
      <c r="E41" s="195"/>
      <c r="F41" s="125" t="s">
        <v>20</v>
      </c>
      <c r="G41" s="152">
        <v>112</v>
      </c>
      <c r="H41" s="134">
        <v>0</v>
      </c>
      <c r="I41" s="77"/>
      <c r="J41" s="346"/>
      <c r="K41" s="247"/>
      <c r="L41" s="198"/>
      <c r="M41" s="56"/>
      <c r="N41" s="77"/>
      <c r="O41" s="70"/>
      <c r="P41" s="57"/>
      <c r="Q41" s="366"/>
      <c r="R41" s="367"/>
      <c r="S41" s="200"/>
      <c r="T41" s="66"/>
      <c r="U41" s="77"/>
      <c r="V41" s="67"/>
      <c r="W41" s="65"/>
      <c r="X41" s="290"/>
      <c r="Y41" s="291"/>
      <c r="Z41" s="34"/>
      <c r="AA41" s="21"/>
    </row>
    <row r="42" spans="2:36" ht="17.25" customHeight="1" thickBot="1" x14ac:dyDescent="0.3">
      <c r="B42" s="21"/>
      <c r="C42" s="34"/>
      <c r="D42" s="196"/>
      <c r="E42" s="197"/>
      <c r="F42" s="129" t="s">
        <v>18</v>
      </c>
      <c r="G42" s="148">
        <v>132</v>
      </c>
      <c r="H42" s="137">
        <v>0</v>
      </c>
      <c r="I42" s="78"/>
      <c r="J42" s="256"/>
      <c r="K42" s="257"/>
      <c r="L42" s="198"/>
      <c r="M42" s="56"/>
      <c r="N42" s="77"/>
      <c r="O42" s="70"/>
      <c r="P42" s="57"/>
      <c r="Q42" s="366"/>
      <c r="R42" s="367"/>
      <c r="S42" s="200"/>
      <c r="T42" s="374" t="s">
        <v>117</v>
      </c>
      <c r="U42" s="375"/>
      <c r="V42" s="67" t="s">
        <v>125</v>
      </c>
      <c r="W42" s="65"/>
      <c r="X42" s="290"/>
      <c r="Y42" s="291"/>
      <c r="Z42" s="34"/>
      <c r="AA42" s="21"/>
    </row>
    <row r="43" spans="2:36" ht="32.25" customHeight="1" thickBot="1" x14ac:dyDescent="0.25">
      <c r="B43" s="21"/>
      <c r="C43" s="34"/>
      <c r="D43" s="186" t="s">
        <v>103</v>
      </c>
      <c r="E43" s="187"/>
      <c r="F43" s="79" t="s">
        <v>100</v>
      </c>
      <c r="G43" s="54">
        <v>310</v>
      </c>
      <c r="H43" s="138">
        <v>0</v>
      </c>
      <c r="I43" s="80"/>
      <c r="J43" s="258"/>
      <c r="K43" s="259"/>
      <c r="L43" s="198"/>
      <c r="M43" s="206" t="s">
        <v>78</v>
      </c>
      <c r="N43" s="205"/>
      <c r="O43" s="81">
        <v>46</v>
      </c>
      <c r="P43" s="81"/>
      <c r="Q43" s="116"/>
      <c r="R43" s="82"/>
      <c r="S43" s="200"/>
      <c r="T43" s="204" t="s">
        <v>94</v>
      </c>
      <c r="U43" s="205"/>
      <c r="V43" s="81"/>
      <c r="W43" s="81"/>
      <c r="X43" s="369"/>
      <c r="Y43" s="257"/>
      <c r="Z43" s="34"/>
      <c r="AA43" s="21"/>
    </row>
    <row r="44" spans="2:36" ht="17.25" customHeight="1" x14ac:dyDescent="0.2">
      <c r="B44" s="21"/>
      <c r="C44" s="34"/>
      <c r="D44" s="370" t="s">
        <v>116</v>
      </c>
      <c r="E44" s="371"/>
      <c r="F44" s="372"/>
      <c r="G44" s="372"/>
      <c r="H44" s="372"/>
      <c r="I44" s="372"/>
      <c r="J44" s="372"/>
      <c r="K44" s="373"/>
      <c r="L44" s="34"/>
      <c r="M44" s="84"/>
      <c r="N44" s="83"/>
      <c r="O44" s="84"/>
      <c r="P44" s="83"/>
      <c r="Q44" s="83"/>
      <c r="R44" s="85"/>
      <c r="S44" s="86"/>
      <c r="T44" s="41"/>
      <c r="U44" s="83"/>
      <c r="V44" s="84"/>
      <c r="W44" s="84"/>
      <c r="X44" s="84"/>
      <c r="Y44" s="83"/>
      <c r="Z44" s="83"/>
      <c r="AA44" s="21"/>
    </row>
    <row r="45" spans="2:36" ht="17.25" customHeight="1" x14ac:dyDescent="0.2">
      <c r="B45" s="21"/>
      <c r="C45" s="34"/>
      <c r="D45" s="325" t="s">
        <v>111</v>
      </c>
      <c r="E45" s="326"/>
      <c r="F45" s="326"/>
      <c r="G45" s="326"/>
      <c r="H45" s="326"/>
      <c r="I45" s="326"/>
      <c r="J45" s="326"/>
      <c r="K45" s="326"/>
      <c r="L45" s="326"/>
      <c r="M45" s="326"/>
      <c r="N45" s="326"/>
      <c r="O45" s="326"/>
      <c r="P45" s="326"/>
      <c r="Q45" s="326"/>
      <c r="R45" s="326"/>
      <c r="S45" s="326"/>
      <c r="T45" s="326"/>
      <c r="U45" s="326"/>
      <c r="V45" s="326"/>
      <c r="W45" s="326"/>
      <c r="X45" s="326"/>
      <c r="Y45" s="327"/>
      <c r="Z45" s="34"/>
      <c r="AA45" s="21"/>
    </row>
    <row r="46" spans="2:36" ht="17.25" customHeight="1" x14ac:dyDescent="0.2">
      <c r="B46" s="21"/>
      <c r="C46" s="34"/>
      <c r="D46" s="34"/>
      <c r="E46" s="34"/>
      <c r="F46" s="34"/>
      <c r="G46" s="34"/>
      <c r="H46" s="34"/>
      <c r="I46" s="34"/>
      <c r="J46" s="34"/>
      <c r="K46" s="34"/>
      <c r="L46" s="34"/>
      <c r="M46" s="34"/>
      <c r="N46" s="41"/>
      <c r="O46" s="34"/>
      <c r="P46" s="87"/>
      <c r="Q46" s="87"/>
      <c r="R46" s="87"/>
      <c r="S46" s="87"/>
      <c r="T46" s="127"/>
      <c r="U46" s="127"/>
      <c r="V46" s="87"/>
      <c r="W46" s="87"/>
      <c r="X46" s="87"/>
      <c r="Y46" s="87"/>
      <c r="Z46" s="34"/>
      <c r="AA46" s="21"/>
    </row>
    <row r="47" spans="2:36" ht="17.25" customHeight="1" thickBot="1" x14ac:dyDescent="0.25">
      <c r="B47" s="21"/>
      <c r="C47" s="34"/>
      <c r="D47" s="44" t="s">
        <v>66</v>
      </c>
      <c r="E47" s="44"/>
      <c r="F47" s="44"/>
      <c r="G47" s="44"/>
      <c r="H47" s="44"/>
      <c r="I47" s="44"/>
      <c r="J47" s="44"/>
      <c r="K47" s="44"/>
      <c r="L47" s="44"/>
      <c r="M47" s="34"/>
      <c r="N47" s="41"/>
      <c r="O47" s="292"/>
      <c r="P47" s="292"/>
      <c r="Q47" s="292"/>
      <c r="R47" s="292"/>
      <c r="S47" s="292"/>
      <c r="T47" s="292"/>
      <c r="U47" s="292"/>
      <c r="V47" s="292"/>
      <c r="W47" s="292"/>
      <c r="X47" s="292"/>
      <c r="Y47" s="292"/>
      <c r="Z47" s="34"/>
      <c r="AA47" s="21"/>
    </row>
    <row r="48" spans="2:36" ht="17.25" customHeight="1" x14ac:dyDescent="0.25">
      <c r="B48" s="21"/>
      <c r="C48" s="34"/>
      <c r="D48" s="267"/>
      <c r="E48" s="268"/>
      <c r="F48" s="268"/>
      <c r="G48" s="268"/>
      <c r="H48" s="268"/>
      <c r="I48" s="268"/>
      <c r="J48" s="268"/>
      <c r="K48" s="268"/>
      <c r="L48" s="269"/>
      <c r="M48" s="34"/>
      <c r="N48" s="41"/>
      <c r="O48" s="293"/>
      <c r="P48" s="293"/>
      <c r="Q48" s="293"/>
      <c r="R48" s="293"/>
      <c r="S48" s="293"/>
      <c r="T48" s="293"/>
      <c r="U48" s="293"/>
      <c r="V48" s="293"/>
      <c r="W48" s="293"/>
      <c r="X48" s="293"/>
      <c r="Y48" s="293"/>
      <c r="Z48" s="34"/>
      <c r="AA48" s="21"/>
    </row>
    <row r="49" spans="2:27" ht="17.25" customHeight="1" x14ac:dyDescent="0.25">
      <c r="B49" s="21"/>
      <c r="C49" s="34"/>
      <c r="D49" s="270"/>
      <c r="E49" s="271"/>
      <c r="F49" s="271"/>
      <c r="G49" s="271"/>
      <c r="H49" s="271"/>
      <c r="I49" s="271"/>
      <c r="J49" s="271"/>
      <c r="K49" s="271"/>
      <c r="L49" s="272"/>
      <c r="M49" s="34"/>
      <c r="N49" s="41"/>
      <c r="O49" s="281" t="s">
        <v>71</v>
      </c>
      <c r="P49" s="281"/>
      <c r="Q49" s="281"/>
      <c r="R49" s="281"/>
      <c r="S49" s="281"/>
      <c r="T49" s="281"/>
      <c r="U49" s="281"/>
      <c r="V49" s="281"/>
      <c r="W49" s="281"/>
      <c r="X49" s="281"/>
      <c r="Y49" s="281"/>
      <c r="Z49" s="34"/>
      <c r="AA49" s="21"/>
    </row>
    <row r="50" spans="2:27" ht="17.25" customHeight="1" x14ac:dyDescent="0.25">
      <c r="B50" s="21"/>
      <c r="C50" s="34"/>
      <c r="D50" s="270" t="s">
        <v>122</v>
      </c>
      <c r="E50" s="271"/>
      <c r="F50" s="271"/>
      <c r="G50" s="271"/>
      <c r="H50" s="271"/>
      <c r="I50" s="271"/>
      <c r="J50" s="271"/>
      <c r="K50" s="271"/>
      <c r="L50" s="272"/>
      <c r="M50" s="34"/>
      <c r="N50" s="41"/>
      <c r="O50" s="284"/>
      <c r="P50" s="284"/>
      <c r="Q50" s="284"/>
      <c r="R50" s="284"/>
      <c r="S50" s="284"/>
      <c r="T50" s="284"/>
      <c r="U50" s="284"/>
      <c r="V50" s="284"/>
      <c r="W50" s="284"/>
      <c r="X50" s="284"/>
      <c r="Y50" s="284"/>
      <c r="Z50" s="34"/>
      <c r="AA50" s="21"/>
    </row>
    <row r="51" spans="2:27" ht="17.25" customHeight="1" x14ac:dyDescent="0.25">
      <c r="B51" s="21"/>
      <c r="C51" s="34"/>
      <c r="D51" s="273"/>
      <c r="E51" s="274"/>
      <c r="F51" s="274"/>
      <c r="G51" s="274"/>
      <c r="H51" s="274"/>
      <c r="I51" s="274"/>
      <c r="J51" s="274"/>
      <c r="K51" s="274"/>
      <c r="L51" s="275"/>
      <c r="M51" s="34"/>
      <c r="N51" s="41"/>
      <c r="O51" s="285"/>
      <c r="P51" s="285"/>
      <c r="Q51" s="285"/>
      <c r="R51" s="285"/>
      <c r="S51" s="285"/>
      <c r="T51" s="285"/>
      <c r="U51" s="285"/>
      <c r="V51" s="285"/>
      <c r="W51" s="285"/>
      <c r="X51" s="285"/>
      <c r="Y51" s="285"/>
      <c r="Z51" s="34"/>
      <c r="AA51" s="21"/>
    </row>
    <row r="52" spans="2:27" ht="17.25" customHeight="1" x14ac:dyDescent="0.25">
      <c r="B52" s="21"/>
      <c r="C52" s="34"/>
      <c r="D52" s="323" t="s">
        <v>110</v>
      </c>
      <c r="E52" s="324"/>
      <c r="F52" s="324"/>
      <c r="G52" s="337"/>
      <c r="H52" s="337"/>
      <c r="I52" s="338"/>
      <c r="J52" s="109"/>
      <c r="K52" s="265"/>
      <c r="L52" s="266"/>
      <c r="M52" s="34"/>
      <c r="N52" s="41"/>
      <c r="O52" s="281" t="s">
        <v>69</v>
      </c>
      <c r="P52" s="281"/>
      <c r="Q52" s="281"/>
      <c r="R52" s="281"/>
      <c r="S52" s="281"/>
      <c r="T52" s="281"/>
      <c r="U52" s="281"/>
      <c r="V52" s="281"/>
      <c r="W52" s="281"/>
      <c r="X52" s="281"/>
      <c r="Y52" s="281"/>
      <c r="Z52" s="34"/>
      <c r="AA52" s="21"/>
    </row>
    <row r="53" spans="2:27" ht="17.25" customHeight="1" x14ac:dyDescent="0.2">
      <c r="B53" s="21"/>
      <c r="C53" s="34"/>
      <c r="D53" s="323" t="s">
        <v>79</v>
      </c>
      <c r="E53" s="324"/>
      <c r="F53" s="324"/>
      <c r="G53" s="347" t="s">
        <v>80</v>
      </c>
      <c r="H53" s="347"/>
      <c r="I53" s="348"/>
      <c r="J53" s="130"/>
      <c r="K53" s="265"/>
      <c r="L53" s="266"/>
      <c r="M53" s="34"/>
      <c r="N53" s="41"/>
      <c r="O53" s="284"/>
      <c r="P53" s="284"/>
      <c r="Q53" s="284"/>
      <c r="R53" s="284"/>
      <c r="S53" s="284"/>
      <c r="T53" s="284"/>
      <c r="U53" s="284"/>
      <c r="V53" s="284"/>
      <c r="W53" s="284"/>
      <c r="X53" s="284"/>
      <c r="Y53" s="284"/>
      <c r="Z53" s="34"/>
      <c r="AA53" s="21"/>
    </row>
    <row r="54" spans="2:27" ht="17.25" customHeight="1" x14ac:dyDescent="0.2">
      <c r="B54" s="21"/>
      <c r="C54" s="34"/>
      <c r="D54" s="323" t="s">
        <v>81</v>
      </c>
      <c r="E54" s="324"/>
      <c r="F54" s="324"/>
      <c r="G54" s="321" t="s">
        <v>84</v>
      </c>
      <c r="H54" s="321"/>
      <c r="I54" s="322"/>
      <c r="J54" s="109"/>
      <c r="K54" s="265"/>
      <c r="L54" s="266"/>
      <c r="M54" s="34"/>
      <c r="N54" s="41"/>
      <c r="O54" s="285"/>
      <c r="P54" s="285"/>
      <c r="Q54" s="285"/>
      <c r="R54" s="285"/>
      <c r="S54" s="285"/>
      <c r="T54" s="285"/>
      <c r="U54" s="285"/>
      <c r="V54" s="285"/>
      <c r="W54" s="285"/>
      <c r="X54" s="285"/>
      <c r="Y54" s="285"/>
      <c r="Z54" s="34"/>
      <c r="AA54" s="21"/>
    </row>
    <row r="55" spans="2:27" ht="17.25" customHeight="1" x14ac:dyDescent="0.2">
      <c r="B55" s="21"/>
      <c r="C55" s="34"/>
      <c r="D55" s="323" t="s">
        <v>82</v>
      </c>
      <c r="E55" s="324"/>
      <c r="F55" s="324"/>
      <c r="G55" s="321" t="s">
        <v>83</v>
      </c>
      <c r="H55" s="321"/>
      <c r="I55" s="322"/>
      <c r="J55" s="109"/>
      <c r="K55" s="265"/>
      <c r="L55" s="266"/>
      <c r="M55" s="34"/>
      <c r="N55" s="41"/>
      <c r="O55" s="281" t="s">
        <v>70</v>
      </c>
      <c r="P55" s="281"/>
      <c r="Q55" s="281"/>
      <c r="R55" s="281"/>
      <c r="S55" s="281"/>
      <c r="T55" s="281"/>
      <c r="U55" s="281"/>
      <c r="V55" s="281"/>
      <c r="W55" s="281"/>
      <c r="X55" s="281"/>
      <c r="Y55" s="281"/>
      <c r="Z55" s="34"/>
      <c r="AA55" s="21"/>
    </row>
    <row r="56" spans="2:27" ht="17.25" customHeight="1" x14ac:dyDescent="0.2">
      <c r="B56" s="21"/>
      <c r="C56" s="34"/>
      <c r="D56" s="323"/>
      <c r="E56" s="324"/>
      <c r="F56" s="324"/>
      <c r="G56" s="321"/>
      <c r="H56" s="321"/>
      <c r="I56" s="322"/>
      <c r="J56" s="109"/>
      <c r="K56" s="265"/>
      <c r="L56" s="266"/>
      <c r="M56" s="34"/>
      <c r="N56" s="41"/>
      <c r="O56" s="284"/>
      <c r="P56" s="284"/>
      <c r="Q56" s="284"/>
      <c r="R56" s="284"/>
      <c r="S56" s="284"/>
      <c r="T56" s="284"/>
      <c r="U56" s="284"/>
      <c r="V56" s="284"/>
      <c r="W56" s="284"/>
      <c r="X56" s="284"/>
      <c r="Y56" s="284"/>
      <c r="Z56" s="34"/>
      <c r="AA56" s="21"/>
    </row>
    <row r="57" spans="2:27" ht="17.25" customHeight="1" x14ac:dyDescent="0.2">
      <c r="B57" s="21"/>
      <c r="C57" s="34"/>
      <c r="D57" s="330" t="s">
        <v>95</v>
      </c>
      <c r="E57" s="331"/>
      <c r="F57" s="331"/>
      <c r="G57" s="288"/>
      <c r="H57" s="288"/>
      <c r="I57" s="289"/>
      <c r="J57" s="120"/>
      <c r="K57" s="265"/>
      <c r="L57" s="266"/>
      <c r="M57" s="34"/>
      <c r="N57" s="41"/>
      <c r="O57" s="285"/>
      <c r="P57" s="285"/>
      <c r="Q57" s="285"/>
      <c r="R57" s="285"/>
      <c r="S57" s="285"/>
      <c r="T57" s="285"/>
      <c r="U57" s="285"/>
      <c r="V57" s="285"/>
      <c r="W57" s="285"/>
      <c r="X57" s="285"/>
      <c r="Y57" s="285"/>
      <c r="Z57" s="34"/>
      <c r="AA57" s="21"/>
    </row>
    <row r="58" spans="2:27" ht="17.25" customHeight="1" thickBot="1" x14ac:dyDescent="0.25">
      <c r="B58" s="21"/>
      <c r="C58" s="34"/>
      <c r="D58" s="332"/>
      <c r="E58" s="286"/>
      <c r="F58" s="286"/>
      <c r="G58" s="286"/>
      <c r="H58" s="286"/>
      <c r="I58" s="287"/>
      <c r="J58" s="110"/>
      <c r="K58" s="282"/>
      <c r="L58" s="283"/>
      <c r="M58" s="34"/>
      <c r="N58" s="41"/>
      <c r="O58" s="281" t="s">
        <v>67</v>
      </c>
      <c r="P58" s="281"/>
      <c r="Q58" s="281"/>
      <c r="R58" s="281"/>
      <c r="S58" s="281"/>
      <c r="T58" s="281"/>
      <c r="U58" s="281"/>
      <c r="V58" s="281"/>
      <c r="W58" s="281"/>
      <c r="X58" s="281"/>
      <c r="Y58" s="281"/>
      <c r="Z58" s="34"/>
      <c r="AA58" s="21"/>
    </row>
    <row r="59" spans="2:27" ht="17.25" customHeight="1" x14ac:dyDescent="0.2">
      <c r="B59" s="21"/>
      <c r="C59" s="34"/>
      <c r="D59" s="34"/>
      <c r="E59" s="88"/>
      <c r="F59" s="89"/>
      <c r="G59" s="83"/>
      <c r="H59" s="90"/>
      <c r="I59" s="91"/>
      <c r="J59" s="91"/>
      <c r="K59" s="41"/>
      <c r="L59" s="34"/>
      <c r="M59" s="34"/>
      <c r="N59" s="41"/>
      <c r="O59" s="34"/>
      <c r="P59" s="34"/>
      <c r="Q59" s="34"/>
      <c r="R59" s="34"/>
      <c r="S59" s="34"/>
      <c r="T59" s="41"/>
      <c r="U59" s="41"/>
      <c r="V59" s="34"/>
      <c r="W59" s="34"/>
      <c r="X59" s="34"/>
      <c r="Y59" s="34"/>
      <c r="Z59" s="34"/>
      <c r="AA59" s="21"/>
    </row>
    <row r="60" spans="2:27" ht="8.25" customHeight="1" x14ac:dyDescent="0.2">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2:27" ht="22.5" customHeight="1" x14ac:dyDescent="0.2">
      <c r="B61" s="1"/>
      <c r="E61" s="29"/>
      <c r="F61" s="25"/>
      <c r="G61" s="25"/>
      <c r="H61" s="30"/>
      <c r="I61" s="31"/>
      <c r="J61" s="31"/>
      <c r="L61" s="32"/>
      <c r="M61" s="26"/>
      <c r="N61" s="26"/>
      <c r="O61" s="27"/>
      <c r="P61" s="28"/>
      <c r="Q61" s="28"/>
      <c r="R61" s="1" t="str">
        <f>IF(O61="","",IF(P61="","",(VLOOKUP(P61,$AK27:$AK36,2,FALSE)*O61)))</f>
        <v/>
      </c>
      <c r="AA61" s="1"/>
    </row>
    <row r="62" spans="2:27" ht="12.75" customHeight="1" x14ac:dyDescent="0.2">
      <c r="E62" s="24"/>
      <c r="F62" s="25"/>
      <c r="G62" s="26"/>
      <c r="H62" s="27"/>
      <c r="I62" s="28"/>
      <c r="J62" s="28"/>
      <c r="K62" s="1"/>
      <c r="L62" s="32"/>
      <c r="M62" s="26"/>
      <c r="N62" s="26"/>
      <c r="O62" s="27"/>
      <c r="P62" s="28"/>
      <c r="Q62" s="28"/>
      <c r="R62" s="1" t="str">
        <f>IF(O62="","",IF(P62="","",(VLOOKUP(P62,$AK27:$AK36,2,FALSE)*O62)))</f>
        <v/>
      </c>
    </row>
    <row r="63" spans="2:27" ht="22.5" customHeight="1" x14ac:dyDescent="0.2">
      <c r="E63" s="24"/>
      <c r="F63" s="25"/>
      <c r="G63" s="26"/>
      <c r="H63" s="27"/>
      <c r="I63" s="28"/>
      <c r="J63" s="28"/>
      <c r="K63" s="1"/>
      <c r="L63" s="32"/>
      <c r="M63" s="25"/>
      <c r="N63" s="26"/>
      <c r="O63" s="27"/>
      <c r="P63" s="28"/>
      <c r="Q63" s="28"/>
      <c r="R63" s="2" t="str">
        <f>IF(O63="","",IF(P63="","",(VLOOKUP(P63,$AK27:$AK36,2,FALSE)*O63)))</f>
        <v/>
      </c>
    </row>
    <row r="64" spans="2:27" ht="22.5" customHeight="1" x14ac:dyDescent="0.2">
      <c r="E64" s="33"/>
      <c r="F64" s="26"/>
      <c r="G64" s="26"/>
      <c r="H64" s="27"/>
      <c r="I64" s="28"/>
      <c r="J64" s="28"/>
      <c r="K64" s="1"/>
      <c r="L64" s="32"/>
      <c r="M64" s="26"/>
      <c r="N64" s="26"/>
      <c r="O64" s="27"/>
      <c r="P64" s="28"/>
      <c r="Q64" s="28"/>
      <c r="R64" s="1" t="str">
        <f>IF(O64="","",IF(P64="","",(VLOOKUP(P64,$AK27:$AK36,2,FALSE)*O64)))</f>
        <v/>
      </c>
    </row>
    <row r="65" spans="5:18" ht="22.5" customHeight="1" x14ac:dyDescent="0.2">
      <c r="E65" s="33"/>
      <c r="F65" s="26"/>
      <c r="G65" s="26"/>
      <c r="H65" s="27"/>
      <c r="I65" s="28"/>
      <c r="J65" s="28"/>
      <c r="K65" s="1"/>
      <c r="L65" s="32"/>
      <c r="M65" s="26"/>
      <c r="N65" s="26"/>
      <c r="O65" s="27"/>
      <c r="P65" s="28"/>
      <c r="Q65" s="28"/>
      <c r="R65" s="1" t="str">
        <f>IF(O65="","",IF(P65="","",(VLOOKUP(P65,$AK27:$AK36,2,FALSE)*O65)))</f>
        <v/>
      </c>
    </row>
    <row r="66" spans="5:18" ht="22.5" customHeight="1" x14ac:dyDescent="0.2">
      <c r="E66" s="33"/>
      <c r="F66" s="26"/>
      <c r="G66" s="26"/>
      <c r="H66" s="27"/>
      <c r="I66" s="28"/>
      <c r="J66" s="28"/>
      <c r="K66" s="1"/>
      <c r="L66" s="32"/>
      <c r="M66" s="26"/>
      <c r="N66" s="26"/>
      <c r="O66" s="27"/>
      <c r="P66" s="28"/>
      <c r="Q66" s="28"/>
      <c r="R66" s="1" t="str">
        <f>IF(O66="","",IF(P66="","",(VLOOKUP(P66,$AK27:$AK36,2,FALSE)*O66)))</f>
        <v/>
      </c>
    </row>
    <row r="67" spans="5:18" ht="22.5" customHeight="1" x14ac:dyDescent="0.2">
      <c r="E67" s="106"/>
      <c r="F67" s="25"/>
      <c r="G67" s="25"/>
      <c r="H67" s="30"/>
      <c r="I67" s="31"/>
      <c r="J67" s="31"/>
      <c r="K67" s="1"/>
      <c r="L67" s="32"/>
      <c r="M67" s="26"/>
      <c r="N67" s="26"/>
      <c r="O67" s="27"/>
      <c r="P67" s="28"/>
      <c r="Q67" s="28"/>
      <c r="R67" s="1" t="str">
        <f>IF(O67="","",IF(P67="","",(VLOOKUP(P67,$AK27:$AK36,2,FALSE)*O67)))</f>
        <v/>
      </c>
    </row>
    <row r="68" spans="5:18" ht="22.5" customHeight="1" x14ac:dyDescent="0.2">
      <c r="E68" s="106"/>
      <c r="F68" s="25"/>
      <c r="G68" s="25"/>
      <c r="H68" s="107"/>
      <c r="I68" s="28"/>
      <c r="J68" s="28"/>
      <c r="K68" s="1"/>
      <c r="L68" s="32"/>
      <c r="M68" s="26"/>
      <c r="N68" s="26"/>
      <c r="O68" s="27"/>
      <c r="P68" s="28"/>
      <c r="Q68" s="28"/>
      <c r="R68" s="1" t="str">
        <f>IF(O68="","",IF(P68="","",(VLOOKUP(P68,$AK27:$AK36,2,FALSE)*O68)))</f>
        <v/>
      </c>
    </row>
    <row r="69" spans="5:18" ht="22.5" customHeight="1" x14ac:dyDescent="0.2">
      <c r="L69" s="32"/>
      <c r="M69" s="26"/>
      <c r="N69" s="26"/>
      <c r="O69" s="27"/>
      <c r="P69" s="28"/>
      <c r="Q69" s="28"/>
      <c r="R69" s="1" t="str">
        <f>IF(O69="","",IF(P69="","",(VLOOKUP(P69,$AK27:$AK36,2,FALSE)*O69)))</f>
        <v/>
      </c>
    </row>
  </sheetData>
  <sheetProtection selectLockedCells="1"/>
  <customSheetViews>
    <customSheetView guid="{A0534C12-5C6C-4C2B-8F71-02C1F2C9BAD6}" scale="70" showPageBreaks="1" fitToPage="1" printArea="1" hiddenColumns="1" view="pageLayout" topLeftCell="A41">
      <selection activeCell="W5" sqref="C5:W60"/>
      <pageMargins left="0.25" right="0.25" top="0.75" bottom="0.75" header="0.3" footer="0.3"/>
      <printOptions horizontalCentered="1" verticalCentered="1"/>
      <pageSetup scale="47" orientation="portrait" r:id="rId1"/>
    </customSheetView>
  </customSheetViews>
  <mergeCells count="161">
    <mergeCell ref="Q23:R23"/>
    <mergeCell ref="Q24:R24"/>
    <mergeCell ref="Q38:R38"/>
    <mergeCell ref="Q39:R39"/>
    <mergeCell ref="Q33:R33"/>
    <mergeCell ref="Q34:R34"/>
    <mergeCell ref="Q35:R35"/>
    <mergeCell ref="Q36:R36"/>
    <mergeCell ref="Q37:R37"/>
    <mergeCell ref="Q30:R30"/>
    <mergeCell ref="Q31:R31"/>
    <mergeCell ref="Q32:R32"/>
    <mergeCell ref="Q27:R27"/>
    <mergeCell ref="Q28:R28"/>
    <mergeCell ref="Q29:R29"/>
    <mergeCell ref="F30:F31"/>
    <mergeCell ref="J30:K31"/>
    <mergeCell ref="D31:E31"/>
    <mergeCell ref="D30:E30"/>
    <mergeCell ref="X33:Y33"/>
    <mergeCell ref="X34:Y34"/>
    <mergeCell ref="J20:K20"/>
    <mergeCell ref="J26:K26"/>
    <mergeCell ref="J27:K27"/>
    <mergeCell ref="J28:K28"/>
    <mergeCell ref="J29:K29"/>
    <mergeCell ref="T29:U29"/>
    <mergeCell ref="X31:Y31"/>
    <mergeCell ref="X32:Y32"/>
    <mergeCell ref="X20:Y20"/>
    <mergeCell ref="X21:Y21"/>
    <mergeCell ref="X22:Y22"/>
    <mergeCell ref="X23:Y23"/>
    <mergeCell ref="X24:Y24"/>
    <mergeCell ref="X25:Y25"/>
    <mergeCell ref="X26:Y26"/>
    <mergeCell ref="X27:Y27"/>
    <mergeCell ref="X28:Y28"/>
    <mergeCell ref="J22:K22"/>
    <mergeCell ref="J23:K23"/>
    <mergeCell ref="J21:K21"/>
    <mergeCell ref="J24:K24"/>
    <mergeCell ref="X29:Y29"/>
    <mergeCell ref="Q25:R25"/>
    <mergeCell ref="Q26:R26"/>
    <mergeCell ref="P11:T12"/>
    <mergeCell ref="K55:L55"/>
    <mergeCell ref="O55:Y55"/>
    <mergeCell ref="X43:Y43"/>
    <mergeCell ref="D44:K44"/>
    <mergeCell ref="T42:U42"/>
    <mergeCell ref="X36:Y36"/>
    <mergeCell ref="X37:Y37"/>
    <mergeCell ref="X38:Y38"/>
    <mergeCell ref="X39:Y39"/>
    <mergeCell ref="X40:Y40"/>
    <mergeCell ref="J43:K43"/>
    <mergeCell ref="Q40:R40"/>
    <mergeCell ref="Q41:R41"/>
    <mergeCell ref="Q42:R42"/>
    <mergeCell ref="Q20:R20"/>
    <mergeCell ref="Q21:R21"/>
    <mergeCell ref="Q22:R22"/>
    <mergeCell ref="D55:F55"/>
    <mergeCell ref="K54:L54"/>
    <mergeCell ref="K53:L53"/>
    <mergeCell ref="D45:Y45"/>
    <mergeCell ref="X35:Y35"/>
    <mergeCell ref="D57:F57"/>
    <mergeCell ref="D58:F58"/>
    <mergeCell ref="G56:I56"/>
    <mergeCell ref="D56:F56"/>
    <mergeCell ref="D54:F54"/>
    <mergeCell ref="D35:E35"/>
    <mergeCell ref="D36:E36"/>
    <mergeCell ref="D53:F53"/>
    <mergeCell ref="O53:Y54"/>
    <mergeCell ref="D52:I52"/>
    <mergeCell ref="H37:H38"/>
    <mergeCell ref="I37:I38"/>
    <mergeCell ref="J37:K38"/>
    <mergeCell ref="J39:K39"/>
    <mergeCell ref="J40:K40"/>
    <mergeCell ref="J41:K41"/>
    <mergeCell ref="J42:K42"/>
    <mergeCell ref="G53:I53"/>
    <mergeCell ref="B4:AA4"/>
    <mergeCell ref="B1:AA3"/>
    <mergeCell ref="T19:Y19"/>
    <mergeCell ref="M19:R19"/>
    <mergeCell ref="D19:K19"/>
    <mergeCell ref="P7:S8"/>
    <mergeCell ref="D15:F16"/>
    <mergeCell ref="H15:K16"/>
    <mergeCell ref="T15:Y16"/>
    <mergeCell ref="P15:R16"/>
    <mergeCell ref="M15:N16"/>
    <mergeCell ref="W7:Y8"/>
    <mergeCell ref="P9:S9"/>
    <mergeCell ref="U9:Y9"/>
    <mergeCell ref="D7:H8"/>
    <mergeCell ref="D11:H12"/>
    <mergeCell ref="K11:N12"/>
    <mergeCell ref="K7:N8"/>
    <mergeCell ref="U7:V8"/>
    <mergeCell ref="U11:Y12"/>
    <mergeCell ref="I30:I31"/>
    <mergeCell ref="H30:H31"/>
    <mergeCell ref="G30:G31"/>
    <mergeCell ref="O58:Y58"/>
    <mergeCell ref="K58:L58"/>
    <mergeCell ref="K57:L57"/>
    <mergeCell ref="K56:L56"/>
    <mergeCell ref="O56:Y57"/>
    <mergeCell ref="G58:I58"/>
    <mergeCell ref="G57:I57"/>
    <mergeCell ref="X41:Y41"/>
    <mergeCell ref="X42:Y42"/>
    <mergeCell ref="O52:Y52"/>
    <mergeCell ref="O49:Y49"/>
    <mergeCell ref="O50:Y51"/>
    <mergeCell ref="O47:Y48"/>
    <mergeCell ref="G55:I55"/>
    <mergeCell ref="G54:I54"/>
    <mergeCell ref="D32:E34"/>
    <mergeCell ref="J32:K32"/>
    <mergeCell ref="J33:K33"/>
    <mergeCell ref="J34:K34"/>
    <mergeCell ref="J35:K35"/>
    <mergeCell ref="J36:K36"/>
    <mergeCell ref="F37:F38"/>
    <mergeCell ref="G37:G38"/>
    <mergeCell ref="K52:L52"/>
    <mergeCell ref="D48:L48"/>
    <mergeCell ref="D49:L49"/>
    <mergeCell ref="D51:L51"/>
    <mergeCell ref="D50:L50"/>
    <mergeCell ref="AB24:AD24"/>
    <mergeCell ref="AB25:AD25"/>
    <mergeCell ref="D43:E43"/>
    <mergeCell ref="D37:E37"/>
    <mergeCell ref="D38:E38"/>
    <mergeCell ref="D39:E42"/>
    <mergeCell ref="L19:L43"/>
    <mergeCell ref="S19:S43"/>
    <mergeCell ref="D26:E26"/>
    <mergeCell ref="T43:U43"/>
    <mergeCell ref="M43:N43"/>
    <mergeCell ref="T30:Y30"/>
    <mergeCell ref="D20:E20"/>
    <mergeCell ref="D21:E22"/>
    <mergeCell ref="D27:E28"/>
    <mergeCell ref="AB19:AC19"/>
    <mergeCell ref="AB26:AE26"/>
    <mergeCell ref="AB27:AE28"/>
    <mergeCell ref="AD29:AE29"/>
    <mergeCell ref="AB36:AE38"/>
    <mergeCell ref="D29:E29"/>
    <mergeCell ref="D23:E24"/>
    <mergeCell ref="D25:E25"/>
    <mergeCell ref="J25:K25"/>
  </mergeCells>
  <conditionalFormatting sqref="D7:H8 K7:N8 P7:S8 U7:Y8 P11:Q11 U11 D11:H12 K11:N12 H15:K16 M15:N16 P15:R16 T15:Y16 O21:Q22 T21:X28 H21:J29 O23:P23 O24:Q24 F26 T29 V29:X29 F30:J30 F31:I31 F32:J35 T32:X41 G36:J37 F37 F39:J42 N39:Q42 T42 V42:X42 O47:Y48">
    <cfRule type="containsBlanks" dxfId="3" priority="4">
      <formula>LEN(TRIM(D7))=0</formula>
    </cfRule>
  </conditionalFormatting>
  <conditionalFormatting sqref="G26:G29">
    <cfRule type="containsBlanks" dxfId="2" priority="2">
      <formula>LEN(TRIM(G26))=0</formula>
    </cfRule>
  </conditionalFormatting>
  <conditionalFormatting sqref="H43:J43">
    <cfRule type="containsBlanks" dxfId="1" priority="3">
      <formula>LEN(TRIM(H43))=0</formula>
    </cfRule>
  </conditionalFormatting>
  <conditionalFormatting sqref="O25:P31">
    <cfRule type="containsBlanks" dxfId="0" priority="1">
      <formula>LEN(TRIM(O25))=0</formula>
    </cfRule>
  </conditionalFormatting>
  <dataValidations xWindow="154" yWindow="643" count="21">
    <dataValidation allowBlank="1" showInputMessage="1" showErrorMessage="1" promptTitle="Select One" prompt="PHI_x000a_ENG" sqref="F26" xr:uid="{00000000-0002-0000-0000-000000000000}"/>
    <dataValidation type="list" allowBlank="1" showErrorMessage="1" errorTitle="letter grade" error="Enter letter grade" promptTitle="LETTER GRADE" prompt="Enter Letter grade" sqref="I68" xr:uid="{00000000-0002-0000-0000-000001000000}">
      <formula1>$AR$103:$AR$110</formula1>
    </dataValidation>
    <dataValidation type="list" allowBlank="1" showInputMessage="1" showErrorMessage="1" sqref="F35" xr:uid="{00000000-0002-0000-0000-000002000000}">
      <formula1>$AE$19:$AE$21</formula1>
    </dataValidation>
    <dataValidation type="list" allowBlank="1" showInputMessage="1" showErrorMessage="1" sqref="P61:Q69 I61:I67" xr:uid="{00000000-0002-0000-0000-000003000000}">
      <formula1>#REF!</formula1>
    </dataValidation>
    <dataValidation type="list" allowBlank="1" showInputMessage="1" showErrorMessage="1" sqref="P33 I39:I43 W21:W29 I21:I30 I32:I37 P36:P42 P21:P31 W32:W42" xr:uid="{00000000-0002-0000-0000-000006000000}">
      <formula1>$AF$29:$AF$35</formula1>
    </dataValidation>
    <dataValidation type="list" allowBlank="1" showInputMessage="1" showErrorMessage="1" sqref="U7" xr:uid="{00000000-0002-0000-0000-000008000000}">
      <formula1>$AJ$28:$AJ$31</formula1>
    </dataValidation>
    <dataValidation type="list" allowBlank="1" showInputMessage="1" showErrorMessage="1" sqref="F39:F42" xr:uid="{00000000-0002-0000-0000-00000C000000}">
      <formula1>$AE$19:$AE$24</formula1>
    </dataValidation>
    <dataValidation type="list" allowBlank="1" showInputMessage="1" showErrorMessage="1" sqref="P7:S8" xr:uid="{00000000-0002-0000-0000-00000D000000}">
      <formula1>$AI$28:$AI$29</formula1>
    </dataValidation>
    <dataValidation type="list" allowBlank="1" showInputMessage="1" showErrorMessage="1" sqref="O30" xr:uid="{A1EFDF35-5D07-4458-8FBA-823C1FD36AE0}">
      <formula1>"3,4,6,8"</formula1>
    </dataValidation>
    <dataValidation type="list" allowBlank="1" showInputMessage="1" showErrorMessage="1" sqref="M39:M42" xr:uid="{E60B2FBC-AA16-456B-8AE3-AC90CE470538}">
      <formula1>"CRJ, FSC"</formula1>
    </dataValidation>
    <dataValidation type="list" allowBlank="1" showInputMessage="1" showErrorMessage="1" sqref="Q39:Q41" xr:uid="{D9E87E24-D35E-4444-A1B9-D1A9FB8D4FF3}">
      <formula1>"FA, WT, SP, SU"</formula1>
    </dataValidation>
    <dataValidation type="list" allowBlank="1" showInputMessage="1" showErrorMessage="1" sqref="Q36:Q38" xr:uid="{09655CAE-95E7-4A9D-86FA-639B2FF77D42}">
      <formula1>"2018, 2019, 2020, 2021, 2022, 2023, 2024, 2025"</formula1>
    </dataValidation>
    <dataValidation type="list" allowBlank="1" showInputMessage="1" showErrorMessage="1" sqref="M15:N16" xr:uid="{2A75BB44-D7D0-4E08-93AD-B10E426AF44E}">
      <formula1>"Male, Female"</formula1>
    </dataValidation>
    <dataValidation type="list" allowBlank="1" showInputMessage="1" showErrorMessage="1" sqref="G35" xr:uid="{7F931075-8D11-454F-B699-84D37D22FAB4}">
      <formula1>"101, 102, 111, 112"</formula1>
    </dataValidation>
    <dataValidation type="list" allowBlank="1" showInputMessage="1" showErrorMessage="1" sqref="T21" xr:uid="{5890BCBD-CF50-4975-9001-F5860F96BBA2}">
      <formula1>"BIO, CHE, PHY"</formula1>
    </dataValidation>
    <dataValidation type="list" allowBlank="1" showInputMessage="1" showErrorMessage="1" sqref="M27:M28 M37 M33" xr:uid="{2673AD35-FC0F-47C7-B6FB-E26E83A2D713}">
      <formula1>"BIO, CHE"</formula1>
    </dataValidation>
    <dataValidation type="list" allowBlank="1" showInputMessage="1" showErrorMessage="1" sqref="D11:H12" xr:uid="{0228CEE5-9710-4B82-B775-375203CA62B9}">
      <formula1>"Forensic Science     Biology, Forensic Science     Chemistry"</formula1>
    </dataValidation>
    <dataValidation type="list" allowBlank="1" showInputMessage="1" showErrorMessage="1" sqref="W7:Y8" xr:uid="{F01019AD-9D68-4234-83BE-CAB7A663462F}">
      <formula1>"2023, 2024, 2025, 2026, 2027"</formula1>
    </dataValidation>
    <dataValidation type="list" allowBlank="1" showInputMessage="1" showErrorMessage="1" sqref="T15:Y16" xr:uid="{7E6180D3-FBC1-4705-AD21-3507F0A08CE9}">
      <formula1>"Dr. Karla Pope, Dr. James McGee, Mr. George Chaix, Dr. Dean Bertram"</formula1>
    </dataValidation>
    <dataValidation type="list" allowBlank="1" showInputMessage="1" showErrorMessage="1" sqref="H15:I16" xr:uid="{EF13B981-AE80-4122-894A-4C5E26B016A6}">
      <formula1>"2019-2020, 2020-2021, 2021-2022, 2022-2023, 2023-2024, 2024-2025, 2025-2026, 2026-2027"</formula1>
    </dataValidation>
    <dataValidation type="list" allowBlank="1" showInputMessage="1" showErrorMessage="1" sqref="F37:F38" xr:uid="{85DBBC09-983B-4926-8468-2DBC6D899F71}">
      <formula1>"GEO, ECO, PSC, PSY, SOC"</formula1>
    </dataValidation>
  </dataValidations>
  <printOptions horizontalCentered="1" verticalCentered="1"/>
  <pageMargins left="0.25" right="0.25" top="0.75" bottom="0.75" header="0.3" footer="0.3"/>
  <pageSetup scale="52" orientation="portrait" r:id="rId2"/>
  <headerFooter>
    <oddHeader>&amp;L&amp;"Apple Chancery,Regular"&amp;28William Carey University&amp;R&amp;"Apple Chancery,Regular"&amp;26Forensic Science:  Emphasis  CHE</oddHeader>
  </headerFooter>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5485878E2A29043A5330FEA14B7BA04" ma:contentTypeVersion="10" ma:contentTypeDescription="Create a new document." ma:contentTypeScope="" ma:versionID="60b9904504a2acfa78d65f96794b4b49">
  <xsd:schema xmlns:xsd="http://www.w3.org/2001/XMLSchema" xmlns:xs="http://www.w3.org/2001/XMLSchema" xmlns:p="http://schemas.microsoft.com/office/2006/metadata/properties" xmlns:ns3="e53f0ab5-81fd-4720-96cb-4a51ee0ca980" targetNamespace="http://schemas.microsoft.com/office/2006/metadata/properties" ma:root="true" ma:fieldsID="c31d9e21e17319bd0793620f53f6bccb" ns3:_="">
    <xsd:import namespace="e53f0ab5-81fd-4720-96cb-4a51ee0ca98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3f0ab5-81fd-4720-96cb-4a51ee0ca9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D001A27-9B69-4D31-9C22-C4A35603182B}">
  <ds:schemaRefs>
    <ds:schemaRef ds:uri="http://schemas.microsoft.com/sharepoint/v3/contenttype/forms"/>
  </ds:schemaRefs>
</ds:datastoreItem>
</file>

<file path=customXml/itemProps2.xml><?xml version="1.0" encoding="utf-8"?>
<ds:datastoreItem xmlns:ds="http://schemas.openxmlformats.org/officeDocument/2006/customXml" ds:itemID="{A8E14152-95D0-4BE0-B03A-097CFB4CB1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3f0ab5-81fd-4720-96cb-4a51ee0ca9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5117FA-BBEB-4DFC-9915-B29F2DCC82D0}">
  <ds:schemaRefs>
    <ds:schemaRef ds:uri="http://schemas.openxmlformats.org/package/2006/metadata/core-properties"/>
    <ds:schemaRef ds:uri="e53f0ab5-81fd-4720-96cb-4a51ee0ca980"/>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Haleigh Bernard</dc:creator>
  <cp:lastModifiedBy>Pope, Karla</cp:lastModifiedBy>
  <cp:lastPrinted>2023-06-30T12:46:53Z</cp:lastPrinted>
  <dcterms:created xsi:type="dcterms:W3CDTF">2019-07-02T18:19:23Z</dcterms:created>
  <dcterms:modified xsi:type="dcterms:W3CDTF">2023-07-26T18:08:35Z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0x010100E5485878E2A29043A5330FEA14B7BA04</vt:lpwstr>
  </property>
</Properties>
</file>